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AZ98" i="31"/>
  <c r="AZ78"/>
  <c r="AZ66"/>
  <c r="AZ46"/>
  <c r="AZ34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L99" i="24" l="1"/>
  <c r="AO99"/>
  <c r="BM99" i="14"/>
  <c r="AA3" i="61"/>
  <c r="AA98" i="62"/>
  <c r="AA97" i="61"/>
  <c r="AA95" i="63"/>
  <c r="AA95" i="61"/>
  <c r="AA94" i="62"/>
  <c r="AA93" i="63"/>
  <c r="AA93" i="61"/>
  <c r="AA92" i="62"/>
  <c r="AA91" i="61"/>
  <c r="AA90" i="62"/>
  <c r="AA89" i="63"/>
  <c r="AA89" i="61"/>
  <c r="AA87" i="63"/>
  <c r="AA87" i="61"/>
  <c r="AA86" i="62"/>
  <c r="AA85" i="63"/>
  <c r="AA85" i="61"/>
  <c r="AA84" i="62"/>
  <c r="AA83" i="63"/>
  <c r="AA83" i="61"/>
  <c r="AA82" i="62"/>
  <c r="AA81" i="63"/>
  <c r="AA81" i="61"/>
  <c r="AA79" i="63"/>
  <c r="AA79" i="61"/>
  <c r="AA78" i="62"/>
  <c r="AA77" i="63"/>
  <c r="AA77" i="61"/>
  <c r="AA76" i="62"/>
  <c r="AA75" i="63"/>
  <c r="AA75" i="61"/>
  <c r="AA74" i="62"/>
  <c r="AA73" i="63"/>
  <c r="AA73" i="61"/>
  <c r="AA71" i="63"/>
  <c r="AA71" i="61"/>
  <c r="AA70" i="62"/>
  <c r="AA69" i="63"/>
  <c r="AA69" i="61"/>
  <c r="AA68" i="62"/>
  <c r="AA67" i="63"/>
  <c r="AA67" i="61"/>
  <c r="AA66" i="62"/>
  <c r="AA65" i="63"/>
  <c r="AA65" i="61"/>
  <c r="AA63" i="63"/>
  <c r="AA63" i="61"/>
  <c r="AA62" i="62"/>
  <c r="AA61" i="63"/>
  <c r="AA61" i="61"/>
  <c r="AA60" i="62"/>
  <c r="AA59" i="63"/>
  <c r="AA59" i="61"/>
  <c r="AA58" i="62"/>
  <c r="AA57" i="63"/>
  <c r="AA57" i="61"/>
  <c r="AA55" i="63"/>
  <c r="AA55" i="61"/>
  <c r="AA54" i="62"/>
  <c r="AA53" i="63"/>
  <c r="AA53" i="61"/>
  <c r="AA52" i="62"/>
  <c r="AA51" i="63"/>
  <c r="AA51" i="61"/>
  <c r="AA50" i="62"/>
  <c r="AA49" i="63"/>
  <c r="AA49" i="61"/>
  <c r="AA47" i="63"/>
  <c r="AA47" i="61"/>
  <c r="AA46" i="62"/>
  <c r="AA45" i="63"/>
  <c r="AA45" i="61"/>
  <c r="AA44" i="62"/>
  <c r="AA43" i="63"/>
  <c r="AA43" i="61"/>
  <c r="AA42" i="62"/>
  <c r="AA41" i="63"/>
  <c r="AA41" i="61"/>
  <c r="AA39" i="63"/>
  <c r="AA39" i="61"/>
  <c r="AA38" i="62"/>
  <c r="AA37" i="63"/>
  <c r="AA37" i="61"/>
  <c r="AA36" i="62"/>
  <c r="AA35" i="63"/>
  <c r="AA35" i="61"/>
  <c r="AA34" i="62"/>
  <c r="AA33" i="63"/>
  <c r="AA33" i="61"/>
  <c r="AA31" i="63"/>
  <c r="AA31" i="61"/>
  <c r="AA30" i="62"/>
  <c r="AA29" i="63"/>
  <c r="AA29" i="61"/>
  <c r="AA28" i="62"/>
  <c r="AA27" i="63"/>
  <c r="AA27" i="61"/>
  <c r="AA26" i="62"/>
  <c r="AA25" i="63"/>
  <c r="AA25" i="61"/>
  <c r="AA23" i="63"/>
  <c r="AA23" i="61"/>
  <c r="AA22" i="62"/>
  <c r="AA21" i="63"/>
  <c r="AA21" i="61"/>
  <c r="AA20" i="62"/>
  <c r="AA19" i="63"/>
  <c r="AA19" i="61"/>
  <c r="AA18" i="62"/>
  <c r="AA17" i="63"/>
  <c r="AA17" i="61"/>
  <c r="AA15" i="63"/>
  <c r="AA15" i="61"/>
  <c r="AA14" i="62"/>
  <c r="AA13" i="63"/>
  <c r="AA13" i="61"/>
  <c r="AA12" i="62"/>
  <c r="AA11" i="63"/>
  <c r="AA11" i="61"/>
  <c r="AA10" i="62"/>
  <c r="AA9" i="63"/>
  <c r="AA9" i="61"/>
  <c r="AA7" i="63"/>
  <c r="AA7" i="61"/>
  <c r="AA6" i="62"/>
  <c r="AA5" i="63"/>
  <c r="AA5" i="61"/>
  <c r="AA4" i="62"/>
  <c r="AB95" i="61"/>
  <c r="AB93"/>
  <c r="AB91"/>
  <c r="AB89" i="63"/>
  <c r="AB89" i="61"/>
  <c r="AB87"/>
  <c r="AB85" i="63"/>
  <c r="AB83" i="61"/>
  <c r="AB81" i="63"/>
  <c r="AB81" i="61"/>
  <c r="AB79"/>
  <c r="AB77" i="63"/>
  <c r="AB75" i="61"/>
  <c r="AB73" i="63"/>
  <c r="AB73" i="61"/>
  <c r="AB71"/>
  <c r="AB69" i="63"/>
  <c r="AB67" i="61"/>
  <c r="AB63"/>
  <c r="AB59"/>
  <c r="AB47"/>
  <c r="AB43"/>
  <c r="AB35"/>
  <c r="AB31"/>
  <c r="AB27"/>
  <c r="AB23"/>
  <c r="AB19"/>
  <c r="AB15"/>
  <c r="AB11"/>
  <c r="AB7"/>
  <c r="AB94"/>
  <c r="AB90"/>
  <c r="AB86"/>
  <c r="AB82" i="63"/>
  <c r="AB78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93"/>
  <c r="AB60" i="62"/>
  <c r="AB52"/>
  <c r="AB77" i="61"/>
  <c r="AB69"/>
  <c r="AB55"/>
  <c r="AB51"/>
  <c r="AB39"/>
  <c r="AB98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N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A1"/>
  <c r="T99" i="62"/>
  <c r="S99"/>
  <c r="R99"/>
  <c r="Q99"/>
  <c r="P99"/>
  <c r="U98"/>
  <c r="F98"/>
  <c r="U97"/>
  <c r="N97"/>
  <c r="F97"/>
  <c r="U96"/>
  <c r="F96"/>
  <c r="U95"/>
  <c r="F95"/>
  <c r="U94"/>
  <c r="F94"/>
  <c r="AD93"/>
  <c r="U93"/>
  <c r="F93"/>
  <c r="AD92"/>
  <c r="U92"/>
  <c r="F92"/>
  <c r="U91"/>
  <c r="F91"/>
  <c r="U90"/>
  <c r="F90"/>
  <c r="AD89"/>
  <c r="U89"/>
  <c r="F89"/>
  <c r="AD88"/>
  <c r="U88"/>
  <c r="F88"/>
  <c r="U87"/>
  <c r="F87"/>
  <c r="U86"/>
  <c r="F86"/>
  <c r="AD85"/>
  <c r="U85"/>
  <c r="F85"/>
  <c r="U84"/>
  <c r="F84"/>
  <c r="U83"/>
  <c r="F83"/>
  <c r="U82"/>
  <c r="F82"/>
  <c r="U81"/>
  <c r="F81"/>
  <c r="U80"/>
  <c r="F80"/>
  <c r="U79"/>
  <c r="F79"/>
  <c r="AC78"/>
  <c r="U78"/>
  <c r="F78"/>
  <c r="U77"/>
  <c r="F77"/>
  <c r="U76"/>
  <c r="F76"/>
  <c r="U75"/>
  <c r="F75"/>
  <c r="U74"/>
  <c r="F74"/>
  <c r="U73"/>
  <c r="N73"/>
  <c r="F73"/>
  <c r="U72"/>
  <c r="F72"/>
  <c r="U71"/>
  <c r="F71"/>
  <c r="U70"/>
  <c r="F70"/>
  <c r="AD69"/>
  <c r="U69"/>
  <c r="F69"/>
  <c r="U68"/>
  <c r="F68"/>
  <c r="U67"/>
  <c r="F67"/>
  <c r="AD66"/>
  <c r="U66"/>
  <c r="F66"/>
  <c r="AD65"/>
  <c r="U65"/>
  <c r="F65"/>
  <c r="U64"/>
  <c r="F64"/>
  <c r="U63"/>
  <c r="F63"/>
  <c r="AC62"/>
  <c r="U62"/>
  <c r="N62"/>
  <c r="F62"/>
  <c r="U61"/>
  <c r="F61"/>
  <c r="U60"/>
  <c r="F60"/>
  <c r="U59"/>
  <c r="F59"/>
  <c r="U58"/>
  <c r="F58"/>
  <c r="U57"/>
  <c r="F57"/>
  <c r="U56"/>
  <c r="F56"/>
  <c r="U55"/>
  <c r="F55"/>
  <c r="U54"/>
  <c r="F54"/>
  <c r="AD53"/>
  <c r="U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N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N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N10"/>
  <c r="F10"/>
  <c r="U9"/>
  <c r="F9"/>
  <c r="U8"/>
  <c r="F8"/>
  <c r="U7"/>
  <c r="F7"/>
  <c r="U6"/>
  <c r="F6"/>
  <c r="U5"/>
  <c r="F5"/>
  <c r="U4"/>
  <c r="F4"/>
  <c r="U3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B99"/>
  <c r="A1"/>
  <c r="T99" i="55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C99"/>
  <c r="A1"/>
  <c r="F56" i="63" l="1"/>
  <c r="L99" i="55"/>
  <c r="N6"/>
  <c r="N16"/>
  <c r="N48"/>
  <c r="N61"/>
  <c r="N64"/>
  <c r="N68"/>
  <c r="N69"/>
  <c r="N72"/>
  <c r="N76"/>
  <c r="N77"/>
  <c r="N80"/>
  <c r="N85"/>
  <c r="N88"/>
  <c r="N92"/>
  <c r="N93"/>
  <c r="N94"/>
  <c r="N96"/>
  <c r="N98"/>
  <c r="N5" i="56"/>
  <c r="N7"/>
  <c r="N21"/>
  <c r="N33"/>
  <c r="N35"/>
  <c r="N47"/>
  <c r="N69"/>
  <c r="N77"/>
  <c r="I99" i="57"/>
  <c r="M99"/>
  <c r="N6"/>
  <c r="N8"/>
  <c r="N12"/>
  <c r="N14"/>
  <c r="N16"/>
  <c r="N18"/>
  <c r="N20"/>
  <c r="N22"/>
  <c r="N24"/>
  <c r="N26"/>
  <c r="N28"/>
  <c r="N30"/>
  <c r="N31"/>
  <c r="N33"/>
  <c r="N39"/>
  <c r="N47"/>
  <c r="N49"/>
  <c r="N55"/>
  <c r="N61"/>
  <c r="N63"/>
  <c r="N65"/>
  <c r="N73"/>
  <c r="N76"/>
  <c r="N86"/>
  <c r="N5" i="58"/>
  <c r="N24"/>
  <c r="K99" i="61"/>
  <c r="N17"/>
  <c r="N24"/>
  <c r="N27"/>
  <c r="N28"/>
  <c r="N29"/>
  <c r="N44"/>
  <c r="N48"/>
  <c r="N52"/>
  <c r="N54"/>
  <c r="N56"/>
  <c r="N60"/>
  <c r="N64"/>
  <c r="N68"/>
  <c r="N70"/>
  <c r="N72"/>
  <c r="N74"/>
  <c r="N82"/>
  <c r="N86"/>
  <c r="N98"/>
  <c r="I99" i="62"/>
  <c r="M99"/>
  <c r="N53"/>
  <c r="N54"/>
  <c r="N57"/>
  <c r="N59"/>
  <c r="N61"/>
  <c r="N63"/>
  <c r="N65"/>
  <c r="N69"/>
  <c r="N70"/>
  <c r="N75"/>
  <c r="N77"/>
  <c r="N78"/>
  <c r="N79"/>
  <c r="N81"/>
  <c r="N82"/>
  <c r="N83"/>
  <c r="N85"/>
  <c r="N86"/>
  <c r="N87"/>
  <c r="N89"/>
  <c r="N91"/>
  <c r="N92"/>
  <c r="N93"/>
  <c r="N94"/>
  <c r="J99" i="63"/>
  <c r="N4"/>
  <c r="M99"/>
  <c r="L99"/>
  <c r="K99"/>
  <c r="N8"/>
  <c r="N12"/>
  <c r="N16"/>
  <c r="N20"/>
  <c r="N24"/>
  <c r="N32"/>
  <c r="N36"/>
  <c r="N40"/>
  <c r="N48"/>
  <c r="N52"/>
  <c r="N56"/>
  <c r="N60"/>
  <c r="N64"/>
  <c r="N68"/>
  <c r="N72"/>
  <c r="N76"/>
  <c r="N80"/>
  <c r="N84"/>
  <c r="N88"/>
  <c r="N92"/>
  <c r="N71" i="57"/>
  <c r="N9" i="63"/>
  <c r="N21"/>
  <c r="N25"/>
  <c r="N26"/>
  <c r="N29"/>
  <c r="N30"/>
  <c r="N37"/>
  <c r="N38"/>
  <c r="N45"/>
  <c r="N46"/>
  <c r="N58"/>
  <c r="N61"/>
  <c r="N73"/>
  <c r="N77"/>
  <c r="N89"/>
  <c r="N97"/>
  <c r="N98"/>
  <c r="N96" i="62"/>
  <c r="N88"/>
  <c r="N40" i="61"/>
  <c r="N76"/>
  <c r="N32" i="55"/>
  <c r="N84"/>
  <c r="N5" i="63"/>
  <c r="N13"/>
  <c r="N17"/>
  <c r="N33"/>
  <c r="N41"/>
  <c r="N49"/>
  <c r="N53"/>
  <c r="N57"/>
  <c r="N65"/>
  <c r="N69"/>
  <c r="N81"/>
  <c r="N85"/>
  <c r="N5" i="55"/>
  <c r="N13"/>
  <c r="N29"/>
  <c r="N45"/>
  <c r="N65"/>
  <c r="N73"/>
  <c r="N81"/>
  <c r="N89"/>
  <c r="N37" i="57"/>
  <c r="N41"/>
  <c r="N53"/>
  <c r="N57"/>
  <c r="N69"/>
  <c r="N77"/>
  <c r="N89"/>
  <c r="N6" i="63"/>
  <c r="N14"/>
  <c r="N18"/>
  <c r="N22"/>
  <c r="N42"/>
  <c r="N54"/>
  <c r="N66"/>
  <c r="N70"/>
  <c r="N74"/>
  <c r="N82"/>
  <c r="N90"/>
  <c r="N58" i="62"/>
  <c r="N66"/>
  <c r="N74"/>
  <c r="N22" i="61"/>
  <c r="N42"/>
  <c r="N46"/>
  <c r="N50"/>
  <c r="N62"/>
  <c r="N66"/>
  <c r="N78"/>
  <c r="N90"/>
  <c r="N94"/>
  <c r="N11" i="56"/>
  <c r="N15"/>
  <c r="N17"/>
  <c r="N18"/>
  <c r="N19"/>
  <c r="N23"/>
  <c r="N27"/>
  <c r="N31"/>
  <c r="N34"/>
  <c r="N37"/>
  <c r="N39"/>
  <c r="N43"/>
  <c r="N49"/>
  <c r="N50"/>
  <c r="N51"/>
  <c r="N53"/>
  <c r="N61"/>
  <c r="N97" i="55"/>
  <c r="N7" i="58"/>
  <c r="N10" i="63"/>
  <c r="N34"/>
  <c r="N50"/>
  <c r="N62"/>
  <c r="N86"/>
  <c r="N27"/>
  <c r="N51" i="62"/>
  <c r="N55"/>
  <c r="N67"/>
  <c r="N71"/>
  <c r="N95"/>
  <c r="N90"/>
  <c r="N98"/>
  <c r="N7" i="61"/>
  <c r="N31"/>
  <c r="N35" i="55"/>
  <c r="N51"/>
  <c r="N27" i="57"/>
  <c r="N35"/>
  <c r="N43"/>
  <c r="N51"/>
  <c r="N59"/>
  <c r="N67"/>
  <c r="N75"/>
  <c r="N83"/>
  <c r="I99" i="63"/>
  <c r="N4" i="57"/>
  <c r="F79" i="63"/>
  <c r="F27"/>
  <c r="F25"/>
  <c r="C99"/>
  <c r="B99"/>
  <c r="F35" i="62"/>
  <c r="F49" i="61"/>
  <c r="F89" i="56"/>
  <c r="F43" i="55"/>
  <c r="F75" i="58"/>
  <c r="F47"/>
  <c r="B99"/>
  <c r="F5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O46" s="1"/>
  <c r="N54"/>
  <c r="O54" s="1"/>
  <c r="N58"/>
  <c r="N62"/>
  <c r="O62" s="1"/>
  <c r="N66"/>
  <c r="O66" s="1"/>
  <c r="N70"/>
  <c r="O70" s="1"/>
  <c r="N74"/>
  <c r="N78"/>
  <c r="O78" s="1"/>
  <c r="N9"/>
  <c r="O9" s="1"/>
  <c r="N13"/>
  <c r="O13" s="1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N82"/>
  <c r="N85"/>
  <c r="N86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13"/>
  <c r="V48"/>
  <c r="O48"/>
  <c r="V56"/>
  <c r="V4"/>
  <c r="V9"/>
  <c r="V32"/>
  <c r="V40"/>
  <c r="V47"/>
  <c r="V59"/>
  <c r="V16"/>
  <c r="O16"/>
  <c r="V24"/>
  <c r="V43"/>
  <c r="V87"/>
  <c r="V98"/>
  <c r="O98"/>
  <c r="V10" i="56"/>
  <c r="O10"/>
  <c r="V19"/>
  <c r="V24"/>
  <c r="V26"/>
  <c r="V35"/>
  <c r="O35"/>
  <c r="V40"/>
  <c r="V42"/>
  <c r="V51"/>
  <c r="O24" i="57"/>
  <c r="O17" i="58"/>
  <c r="N8" i="55"/>
  <c r="F9"/>
  <c r="I99"/>
  <c r="M99"/>
  <c r="G10"/>
  <c r="N12"/>
  <c r="O12" s="1"/>
  <c r="F13"/>
  <c r="G26"/>
  <c r="N28"/>
  <c r="O28" s="1"/>
  <c r="F29"/>
  <c r="V38"/>
  <c r="G42"/>
  <c r="N44"/>
  <c r="O44" s="1"/>
  <c r="F45"/>
  <c r="V54"/>
  <c r="G58"/>
  <c r="N60"/>
  <c r="O60" s="1"/>
  <c r="F61"/>
  <c r="O72"/>
  <c r="O80"/>
  <c r="O92"/>
  <c r="O45" i="56"/>
  <c r="V62" i="55"/>
  <c r="V82"/>
  <c r="V94"/>
  <c r="O94"/>
  <c r="V6" i="56"/>
  <c r="V15"/>
  <c r="V31"/>
  <c r="O31"/>
  <c r="V36"/>
  <c r="V38"/>
  <c r="V47"/>
  <c r="O47"/>
  <c r="V52"/>
  <c r="V54"/>
  <c r="V59"/>
  <c r="V62"/>
  <c r="V67"/>
  <c r="V70"/>
  <c r="V75"/>
  <c r="V78"/>
  <c r="V83"/>
  <c r="V86"/>
  <c r="V91"/>
  <c r="V94"/>
  <c r="V68" i="57"/>
  <c r="V12" i="55"/>
  <c r="V17"/>
  <c r="V28"/>
  <c r="V44"/>
  <c r="V60"/>
  <c r="V90"/>
  <c r="V95"/>
  <c r="V11" i="56"/>
  <c r="V18"/>
  <c r="O18"/>
  <c r="V27"/>
  <c r="O32"/>
  <c r="V32"/>
  <c r="V34"/>
  <c r="V43"/>
  <c r="O43"/>
  <c r="V48"/>
  <c r="V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5" i="56"/>
  <c r="O21"/>
  <c r="O69"/>
  <c r="V70" i="55"/>
  <c r="V86"/>
  <c r="O86"/>
  <c r="V91"/>
  <c r="V7" i="56"/>
  <c r="O7"/>
  <c r="V14"/>
  <c r="V23"/>
  <c r="V28"/>
  <c r="V30"/>
  <c r="O30"/>
  <c r="V39"/>
  <c r="V44"/>
  <c r="V46"/>
  <c r="V55"/>
  <c r="V58"/>
  <c r="V63"/>
  <c r="V66"/>
  <c r="V71"/>
  <c r="V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96"/>
  <c r="V25" i="58"/>
  <c r="V38"/>
  <c r="V54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68" i="55"/>
  <c r="V72"/>
  <c r="V76"/>
  <c r="V80"/>
  <c r="V88"/>
  <c r="V92"/>
  <c r="V96"/>
  <c r="F3" i="56"/>
  <c r="F99" s="1"/>
  <c r="V5"/>
  <c r="V9"/>
  <c r="V13"/>
  <c r="V17"/>
  <c r="V21"/>
  <c r="V25"/>
  <c r="V29"/>
  <c r="V37"/>
  <c r="V41"/>
  <c r="V45"/>
  <c r="V49"/>
  <c r="V57"/>
  <c r="V65"/>
  <c r="V69"/>
  <c r="V73"/>
  <c r="V77"/>
  <c r="V81"/>
  <c r="V93"/>
  <c r="N3" i="57"/>
  <c r="V62" i="58"/>
  <c r="V94"/>
  <c r="N3" i="56"/>
  <c r="G88" i="57"/>
  <c r="N90"/>
  <c r="F91"/>
  <c r="K99" i="58"/>
  <c r="U99"/>
  <c r="F9"/>
  <c r="F17"/>
  <c r="V26"/>
  <c r="O26"/>
  <c r="V42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8" l="1"/>
  <c r="V65"/>
  <c r="O82" i="56"/>
  <c r="O14"/>
  <c r="O95" i="55"/>
  <c r="O78"/>
  <c r="O70"/>
  <c r="O46"/>
  <c r="V37" i="58"/>
  <c r="O98" i="56"/>
  <c r="O90"/>
  <c r="O17" i="55"/>
  <c r="O57" i="56"/>
  <c r="O74"/>
  <c r="O58"/>
  <c r="O38"/>
  <c r="O74" i="55"/>
  <c r="O66"/>
  <c r="O91"/>
  <c r="O43"/>
  <c r="O14"/>
  <c r="O9"/>
  <c r="O51"/>
  <c r="O13"/>
  <c r="O41" i="58"/>
  <c r="O25"/>
  <c r="O49" i="56"/>
  <c r="O34"/>
  <c r="O19"/>
  <c r="O11"/>
  <c r="O32" i="55"/>
  <c r="O50" i="56"/>
  <c r="O37"/>
  <c r="O23"/>
  <c r="O15"/>
  <c r="O74" i="58"/>
  <c r="O42"/>
  <c r="O45"/>
  <c r="O35" i="55"/>
  <c r="O51" i="56"/>
  <c r="O39"/>
  <c r="O27"/>
  <c r="O17"/>
  <c r="O51" i="57"/>
  <c r="O43"/>
  <c r="O9" i="58"/>
  <c r="O61" i="56"/>
  <c r="O30" i="58"/>
  <c r="O48" i="57"/>
  <c r="O64"/>
  <c r="O81" i="56"/>
  <c r="V61"/>
  <c r="V53"/>
  <c r="O40"/>
  <c r="O96"/>
  <c r="O80"/>
  <c r="G64" i="55"/>
  <c r="O84"/>
  <c r="O3"/>
  <c r="V33" i="56"/>
  <c r="G8"/>
  <c r="V8" s="1"/>
  <c r="E99"/>
  <c r="G4"/>
  <c r="V4" s="1"/>
  <c r="O97"/>
  <c r="O86"/>
  <c r="O85"/>
  <c r="O25"/>
  <c r="E99" i="55"/>
  <c r="O38"/>
  <c r="O90"/>
  <c r="O82"/>
  <c r="O62"/>
  <c r="D99"/>
  <c r="O22"/>
  <c r="O11"/>
  <c r="V93" i="58"/>
  <c r="V61"/>
  <c r="O53"/>
  <c r="V30"/>
  <c r="G27"/>
  <c r="V97"/>
  <c r="V66"/>
  <c r="O29"/>
  <c r="G91"/>
  <c r="O91" s="1"/>
  <c r="G75"/>
  <c r="G59"/>
  <c r="O59" s="1"/>
  <c r="G43"/>
  <c r="G11"/>
  <c r="V11" s="1"/>
  <c r="E99"/>
  <c r="O81"/>
  <c r="O57"/>
  <c r="D99"/>
  <c r="G25" i="57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9"/>
  <c r="O5"/>
  <c r="V45"/>
  <c r="O64" i="55"/>
  <c r="V64"/>
  <c r="O12" i="56"/>
  <c r="O8"/>
  <c r="O4"/>
  <c r="O27" i="58"/>
  <c r="V27"/>
  <c r="O25" i="57"/>
  <c r="V91" i="58"/>
  <c r="O75"/>
  <c r="V75"/>
  <c r="V59"/>
  <c r="O56"/>
  <c r="V43"/>
  <c r="O43"/>
  <c r="O11"/>
  <c r="O61" i="57"/>
  <c r="V53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CG47"/>
  <c r="CG95"/>
  <c r="CO93"/>
  <c r="CM95"/>
  <c r="CT95"/>
  <c r="DA95"/>
  <c r="DC78"/>
  <c r="DC70"/>
  <c r="DC15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DI16" s="1"/>
  <c r="E16" i="40" s="1"/>
  <c r="BM4" i="54"/>
  <c r="BF16"/>
  <c r="DH16" s="1"/>
  <c r="D16" i="40" s="1"/>
  <c r="BF96" i="54"/>
  <c r="BF56"/>
  <c r="BF42"/>
  <c r="BF32"/>
  <c r="BF28"/>
  <c r="BF24"/>
  <c r="BF14"/>
  <c r="DH14" s="1"/>
  <c r="D14" i="40" s="1"/>
  <c r="AY96" i="54"/>
  <c r="DG96" s="1"/>
  <c r="C96" i="40" s="1"/>
  <c r="AY93" i="54"/>
  <c r="DG93" s="1"/>
  <c r="C93" i="40" s="1"/>
  <c r="AY70" i="54"/>
  <c r="AY67"/>
  <c r="AY24"/>
  <c r="DG24" s="1"/>
  <c r="C24" i="40" s="1"/>
  <c r="AR96" i="54"/>
  <c r="DF96" s="1"/>
  <c r="B96" i="40" s="1"/>
  <c r="DI96" i="54"/>
  <c r="E96" i="40" s="1"/>
  <c r="AR16" i="54"/>
  <c r="DF16" s="1"/>
  <c r="B1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CZ53"/>
  <c r="DB55"/>
  <c r="BT58"/>
  <c r="DJ58" s="1"/>
  <c r="F58" i="40" s="1"/>
  <c r="DB59" i="54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DJ91" i="54"/>
  <c r="F91" i="40" s="1"/>
  <c r="BF92" i="54"/>
  <c r="BF97"/>
  <c r="DI5"/>
  <c r="E5" i="40" s="1"/>
  <c r="BF17" i="54"/>
  <c r="BF30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J19"/>
  <c r="F19" i="40" s="1"/>
  <c r="AY29" i="54"/>
  <c r="AY32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97"/>
  <c r="DD15"/>
  <c r="DD71"/>
  <c r="DD55"/>
  <c r="DD45"/>
  <c r="DD30"/>
  <c r="DD18"/>
  <c r="DD70"/>
  <c r="CW8"/>
  <c r="CW48"/>
  <c r="CP44"/>
  <c r="CP36"/>
  <c r="CP35"/>
  <c r="CP30"/>
  <c r="CI15"/>
  <c r="CI17"/>
  <c r="DK6"/>
  <c r="CI74"/>
  <c r="DK5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16"/>
  <c r="G54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AG48" i="26"/>
  <c r="K54" i="38"/>
  <c r="M54" s="1"/>
  <c r="C55" i="53"/>
  <c r="AE59" i="44"/>
  <c r="Q53" i="53"/>
  <c r="C55" i="52"/>
  <c r="P59" i="44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<sst xmlns="http://schemas.openxmlformats.org/spreadsheetml/2006/main" count="8029" uniqueCount="534">
  <si>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</si>
  <si>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</si>
  <si>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</si>
  <si>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</si>
  <si>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</si>
  <si>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</si>
  <si>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</si>
  <si>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</si>
  <si>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</si>
  <si>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</si>
  <si>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</si>
  <si>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</si>
  <si>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</si>
  <si>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</si>
  <si>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</si>
  <si>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</si>
  <si>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</si>
  <si>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</si>
  <si>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</si>
  <si>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</si>
  <si>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</si>
  <si>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</si>
  <si>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</si>
  <si>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</si>
  <si>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</si>
  <si>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</si>
  <si>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</si>
  <si>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</si>
  <si>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</si>
  <si>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</si>
  <si>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</si>
  <si>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</si>
  <si>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</si>
  <si>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</si>
  <si>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</si>
  <si>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</si>
  <si>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</si>
  <si>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</si>
  <si>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</si>
  <si>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</si>
  <si>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</si>
  <si>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</si>
  <si>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</si>
  <si>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</si>
  <si>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</si>
  <si>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</si>
  <si>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</si>
  <si>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</si>
  <si>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</si>
  <si>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</si>
  <si>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</si>
  <si>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</si>
  <si>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</si>
  <si>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</si>
  <si>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</si>
  <si>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</si>
  <si>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</si>
  <si>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</si>
  <si>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</si>
  <si>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</si>
  <si>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</si>
  <si>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</si>
  <si>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</si>
  <si>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</si>
  <si>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</si>
  <si>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</si>
  <si>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</si>
  <si>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</si>
  <si>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</si>
  <si>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</si>
  <si>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</si>
  <si>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</si>
  <si>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</si>
  <si>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</si>
  <si>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</si>
  <si>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</si>
  <si>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</si>
  <si>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</si>
  <si>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</si>
  <si>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</si>
  <si>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</si>
  <si>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</si>
  <si>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</si>
  <si>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</si>
  <si>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</si>
  <si>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</si>
  <si>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</si>
  <si>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</si>
  <si>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</si>
  <si>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</si>
  <si>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</si>
  <si>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</si>
  <si>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</si>
  <si>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</si>
  <si>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</si>
  <si>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</si>
  <si>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</si>
  <si>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</si>
  <si>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</si>
  <si>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</si>
  <si>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</si>
  <si>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</si>
  <si>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</si>
  <si>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</si>
  <si>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</si>
  <si>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</si>
  <si>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</si>
  <si>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</si>
  <si>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</si>
  <si>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</si>
  <si>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</si>
  <si>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</si>
  <si>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</si>
  <si>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</si>
  <si>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</si>
  <si>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</si>
  <si>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</si>
  <si>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</si>
  <si>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</si>
  <si>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</si>
  <si>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</si>
  <si>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</si>
  <si>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</si>
  <si>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</si>
  <si>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</si>
  <si>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</si>
  <si>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</si>
  <si>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</si>
  <si>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</si>
  <si>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</si>
  <si>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</si>
  <si>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</si>
  <si>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</si>
  <si>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</si>
  <si>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</si>
  <si>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</si>
  <si>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</si>
  <si>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</si>
  <si>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</si>
  <si>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</si>
  <si>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</si>
  <si>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</si>
  <si>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</si>
  <si>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</si>
  <si>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</si>
  <si>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</si>
  <si>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</si>
  <si>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</si>
  <si>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</si>
  <si>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</si>
  <si>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</si>
  <si>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</si>
  <si>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</si>
  <si>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</si>
  <si>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</si>
  <si>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</si>
  <si>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</si>
  <si>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</si>
  <si>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</si>
  <si>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</si>
  <si>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</si>
  <si>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</si>
  <si>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</si>
  <si>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</si>
  <si>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</si>
  <si>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</si>
  <si>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</si>
  <si>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</si>
  <si>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</si>
  <si>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</si>
  <si>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</si>
  <si>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</si>
  <si>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</si>
  <si>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</si>
  <si>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</si>
  <si>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</si>
  <si>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</si>
  <si>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</si>
  <si>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</si>
  <si>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</si>
  <si>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</si>
  <si>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</si>
  <si>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</si>
  <si>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</si>
  <si>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</si>
  <si>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</si>
  <si>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</si>
  <si>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</si>
  <si>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</si>
  <si>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</si>
  <si>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</si>
  <si>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</si>
  <si>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</si>
  <si>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</si>
  <si>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</si>
  <si>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</si>
  <si>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</si>
  <si>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</si>
  <si>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</si>
  <si>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</si>
  <si>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</si>
  <si>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</si>
  <si>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</si>
  <si>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</si>
  <si>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</si>
  <si>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</si>
  <si>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</si>
  <si>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</si>
  <si>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</si>
  <si>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</si>
  <si>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</si>
  <si>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</si>
  <si>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</si>
  <si>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</si>
  <si>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</si>
  <si>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</si>
  <si>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</si>
  <si>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</si>
  <si>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</si>
  <si>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</si>
  <si>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</si>
  <si>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</si>
  <si>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</si>
  <si>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</si>
  <si>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</si>
  <si>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</si>
  <si>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</si>
  <si>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</si>
  <si>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</si>
  <si>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</si>
  <si>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</si>
  <si>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</si>
  <si>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</si>
  <si>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</si>
  <si>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</si>
  <si>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</si>
  <si>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</si>
  <si>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</si>
  <si>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</si>
  <si>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</si>
  <si>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</si>
  <si>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</si>
  <si>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</si>
  <si>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</si>
  <si>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</si>
  <si>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</si>
  <si>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</si>
  <si>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</si>
  <si>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</si>
  <si>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</si>
  <si>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</si>
  <si>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</si>
  <si>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</si>
  <si>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</si>
  <si>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</si>
  <si>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</si>
  <si>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</si>
  <si>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</si>
  <si>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</si>
  <si>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</si>
  <si>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</si>
  <si>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</si>
  <si>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</si>
  <si>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</si>
  <si>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</si>
  <si>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</si>
  <si>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</si>
  <si>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</si>
  <si>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</si>
  <si>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</si>
  <si>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</si>
  <si>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</si>
  <si>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</si>
  <si>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</si>
  <si>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</si>
  <si>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</si>
  <si>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</si>
  <si>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</si>
  <si>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</si>
  <si>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</si>
  <si>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</si>
  <si>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</si>
  <si>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</si>
  <si>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</si>
  <si>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</si>
  <si>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</si>
  <si>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</si>
  <si>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</si>
  <si>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</si>
  <si>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</si>
  <si>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</si>
  <si>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</si>
  <si>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</si>
  <si>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</si>
  <si>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</si>
  <si>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</si>
  <si>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</si>
  <si>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</si>
  <si>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</si>
  <si>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</si>
  <si>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</si>
  <si>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</si>
  <si>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</si>
  <si>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</si>
  <si>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</si>
  <si>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</si>
  <si>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</si>
  <si>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</si>
  <si>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</si>
  <si>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</si>
  <si>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</si>
  <si>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</si>
  <si>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</si>
  <si>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</si>
  <si>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</si>
  <si>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</si>
  <si>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</si>
  <si>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</si>
  <si>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</si>
  <si>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</si>
  <si>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</si>
  <si>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</si>
  <si>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</si>
  <si>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</si>
  <si>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</si>
  <si>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</si>
  <si>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</si>
  <si>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</si>
  <si>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</si>
  <si>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</si>
  <si>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</si>
  <si>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</si>
  <si>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</si>
  <si>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</si>
  <si>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</si>
  <si>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</si>
  <si>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</si>
  <si>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</si>
  <si>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</si>
  <si>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</si>
  <si>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</si>
  <si>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</si>
  <si>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</si>
  <si>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</si>
  <si>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</si>
  <si>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</si>
  <si>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</si>
  <si>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</si>
  <si>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</si>
  <si>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</si>
  <si>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</si>
  <si>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</si>
  <si>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</si>
  <si>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</si>
  <si>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</si>
  <si>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</si>
  <si>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</si>
  <si>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</si>
  <si>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</si>
  <si>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</si>
  <si>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</si>
  <si>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</si>
  <si>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</si>
  <si>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</si>
  <si>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</si>
  <si>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</si>
  <si>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</si>
  <si>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</si>
  <si>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</si>
  <si>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</si>
  <si>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</si>
  <si>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</si>
  <si>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</si>
  <si>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</si>
  <si>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</si>
  <si>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</si>
  <si>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</si>
  <si>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</si>
  <si>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</si>
  <si>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</si>
  <si>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</si>
  <si>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</si>
  <si>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</si>
  <si>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</si>
  <si>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</si>
  <si>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</si>
  <si>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</si>
  <si>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</si>
  <si>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</si>
  <si>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</si>
  <si>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</si>
  <si>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</si>
  <si>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</si>
  <si>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</si>
  <si>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</si>
  <si>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</si>
  <si>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</si>
  <si>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</si>
  <si>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</si>
  <si>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</si>
  <si>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</si>
  <si>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</si>
  <si>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</si>
  <si>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</si>
  <si>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</si>
  <si>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</si>
  <si>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</si>
  <si>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</si>
  <si>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</si>
  <si>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</si>
  <si>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</si>
  <si>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</si>
  <si>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</si>
  <si>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</si>
  <si>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</si>
  <si>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</si>
  <si>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</si>
  <si>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</si>
  <si>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</si>
  <si>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</si>
  <si>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</si>
  <si>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</si>
  <si>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</si>
  <si>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</si>
  <si>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</si>
  <si>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</si>
  <si>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</si>
  <si>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</si>
  <si>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</si>
  <si>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</si>
  <si>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</si>
  <si>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</si>
  <si>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</si>
  <si>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</si>
  <si>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</si>
  <si>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</si>
  <si>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</si>
  <si>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</si>
  <si>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</si>
  <si>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</si>
  <si>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</si>
  <si>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</si>
  <si>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</si>
  <si>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</si>
  <si>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</si>
  <si>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</si>
  <si>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</si>
  <si>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</si>
  <si>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</si>
  <si>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</si>
  <si>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</si>
  <si>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</si>
  <si>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60IS2022/10/13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</si>
  <si>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</si>
  <si>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</si>
  <si>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</si>
  <si>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</si>
  <si>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</si>
  <si>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</si>
  <si>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</si>
  <si>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</si>
  <si>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BRBCL(ER-23)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</si>
  <si>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</si>
  <si>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</si>
  <si>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</si>
  <si>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</si>
  <si>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</si>
  <si>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</si>
  <si>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</si>
  <si>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</si>
  <si>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</si>
  <si>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</si>
  <si>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</si>
  <si>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II(ER-23)</t>
  </si>
  <si>
    <t>JHAJJAR(NR-87)</t>
  </si>
  <si>
    <t>KGSU1AND2(SR-44)</t>
  </si>
  <si>
    <t>KGSU3AND4(SR-44)</t>
  </si>
  <si>
    <t>KHSTPP-II(ER-23)</t>
  </si>
  <si>
    <t>KKNP(SR-44)</t>
  </si>
  <si>
    <t>KOTESHWR(NR-87)</t>
  </si>
  <si>
    <t>KUDGI(SR-44)</t>
  </si>
  <si>
    <t>MAPS(SR-44)</t>
  </si>
  <si>
    <t>NAPP(NR-87)</t>
  </si>
  <si>
    <t>NJPC(NR-87)</t>
  </si>
  <si>
    <t>NLCEXP(SR-44)</t>
  </si>
  <si>
    <t>NLCIIST1(SR-44)</t>
  </si>
  <si>
    <t>NLCIIST2(SR-44)</t>
  </si>
  <si>
    <t>NLCTS2EXP(SR-44)</t>
  </si>
  <si>
    <t>NNTPP(SR-44)</t>
  </si>
  <si>
    <t>NTPL(SR-44)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</si>
  <si>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</si>
  <si>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</si>
  <si>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</si>
  <si>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</si>
  <si>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</si>
  <si>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</si>
  <si>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RSTPSU1TO6(SR-44)</t>
  </si>
  <si>
    <t>RSTPSU7(SR-44)</t>
  </si>
  <si>
    <t>SALAL(NR-87)</t>
  </si>
  <si>
    <t>SASAN(WR-32)</t>
  </si>
  <si>
    <t>SEWA2(NR-87)</t>
  </si>
  <si>
    <t>SIMHST2(SR-44)</t>
  </si>
  <si>
    <t>SINGRAULI(NR-87)</t>
  </si>
  <si>
    <t>SINGRAULI_HYDRO(NR-87)</t>
  </si>
  <si>
    <t>TALA(ER-23)</t>
  </si>
  <si>
    <t>TALST2(SR-44)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</si>
  <si>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</si>
  <si>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</si>
  <si>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</si>
  <si>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</si>
  <si>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</si>
  <si>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</si>
  <si>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</si>
  <si>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VALLURNTECL(SR-44)</t>
  </si>
  <si>
    <t>BSHP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</si>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</sst>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413.3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44847</v>
      </c>
      <c r="Z3" s="37">
        <f>S3</f>
        <v>44847</v>
      </c>
      <c r="AE3" s="36"/>
      <c r="AH3" s="38">
        <f>AV4</f>
        <v>44847</v>
      </c>
    </row>
    <row r="4" spans="1:48" ht="15.75" thickBot="1">
      <c r="A4" s="37">
        <f>frq!A1</f>
        <v>44847</v>
      </c>
      <c r="L4" s="37">
        <f>frq!A1</f>
        <v>44847</v>
      </c>
      <c r="P4" s="37">
        <f>frq!A1</f>
        <v>44847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16.896000000000001</v>
      </c>
      <c r="AF6" s="56">
        <f>'MSW BWN'!C3</f>
        <v>16.896000000000001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17.204000000000001</v>
      </c>
      <c r="AF7" s="56">
        <f>'MSW BWN'!C4</f>
        <v>17.204000000000001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16.84</v>
      </c>
      <c r="AF8" s="56">
        <f>'MSW BWN'!C5</f>
        <v>16.84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17.588000000000001</v>
      </c>
      <c r="AF9" s="56">
        <f>'MSW BWN'!C6</f>
        <v>17.588000000000001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17.684000000000001</v>
      </c>
      <c r="AF10" s="56">
        <f>'MSW BWN'!C7</f>
        <v>17.684000000000001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18.068000000000001</v>
      </c>
      <c r="AF11" s="56">
        <f>'MSW BWN'!C8</f>
        <v>18.068000000000001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17.931999999999999</v>
      </c>
      <c r="AF12" s="56">
        <f>'MSW BWN'!C9</f>
        <v>17.931999999999999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17.835999999999999</v>
      </c>
      <c r="AF13" s="56">
        <f>'MSW BWN'!C10</f>
        <v>17.835999999999999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17.452000000000002</v>
      </c>
      <c r="AF14" s="56">
        <f>'MSW BWN'!C11</f>
        <v>17.452000000000002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17.547999999999998</v>
      </c>
      <c r="AF15" s="56">
        <f>'MSW BWN'!C12</f>
        <v>17.547999999999998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16.78</v>
      </c>
      <c r="AF16" s="56">
        <f>'MSW BWN'!C13</f>
        <v>16.78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17.72</v>
      </c>
      <c r="AF17" s="56">
        <f>'MSW BWN'!C14</f>
        <v>17.72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18.22</v>
      </c>
      <c r="AF18" s="56">
        <f>'MSW BWN'!C15</f>
        <v>18.22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18.431999999999999</v>
      </c>
      <c r="AF19" s="56">
        <f>'MSW BWN'!C16</f>
        <v>18.431999999999999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18.488</v>
      </c>
      <c r="AF20" s="56">
        <f>'MSW BWN'!C17</f>
        <v>18.488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17.588000000000001</v>
      </c>
      <c r="AF21" s="56">
        <f>'MSW BWN'!C18</f>
        <v>17.588000000000001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17.143999999999998</v>
      </c>
      <c r="AF22" s="56">
        <f>'MSW BWN'!C19</f>
        <v>17.143999999999998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17.835999999999999</v>
      </c>
      <c r="AF23" s="56">
        <f>'MSW BWN'!C20</f>
        <v>17.835999999999999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18.391999999999999</v>
      </c>
      <c r="AF24" s="56">
        <f>'MSW BWN'!C21</f>
        <v>18.391999999999999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18.28</v>
      </c>
      <c r="AF25" s="56">
        <f>'MSW BWN'!C22</f>
        <v>18.28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18.28</v>
      </c>
      <c r="AF26" s="56">
        <f>'MSW BWN'!C23</f>
        <v>18.28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17.623999999999999</v>
      </c>
      <c r="AF27" s="56">
        <f>'MSW BWN'!C24</f>
        <v>17.623999999999999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18.047999999999998</v>
      </c>
      <c r="AF28" s="56">
        <f>'MSW BWN'!C25</f>
        <v>18.047999999999998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18.239999999999998</v>
      </c>
      <c r="AF29" s="56">
        <f>'MSW BWN'!C26</f>
        <v>18.239999999999998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17.952000000000002</v>
      </c>
      <c r="AF30" s="56">
        <f>'MSW BWN'!C27</f>
        <v>17.952000000000002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17.856000000000002</v>
      </c>
      <c r="AF31" s="56">
        <f>'MSW BWN'!C28</f>
        <v>17.856000000000002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17.335999999999999</v>
      </c>
      <c r="AF32" s="56">
        <f>'MSW BWN'!C29</f>
        <v>17.335999999999999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17.335999999999999</v>
      </c>
      <c r="AF33" s="56">
        <f>'MSW BWN'!C30</f>
        <v>17.335999999999999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17.088000000000001</v>
      </c>
      <c r="AF34" s="56">
        <f>'MSW BWN'!C31</f>
        <v>17.088000000000001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18.376000000000001</v>
      </c>
      <c r="AF35" s="56">
        <f>'MSW BWN'!C32</f>
        <v>18.376000000000001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17.492000000000001</v>
      </c>
      <c r="AF36" s="56">
        <f>'MSW BWN'!C33</f>
        <v>17.492000000000001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17.184000000000001</v>
      </c>
      <c r="AF37" s="56">
        <f>'MSW BWN'!C34</f>
        <v>17.184000000000001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17.952000000000002</v>
      </c>
      <c r="AF38" s="56">
        <f>'MSW BWN'!C35</f>
        <v>17.952000000000002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17.376000000000001</v>
      </c>
      <c r="AF39" s="56">
        <f>'MSW BWN'!C36</f>
        <v>17.376000000000001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18.143999999999998</v>
      </c>
      <c r="AF40" s="56">
        <f>'MSW BWN'!C37</f>
        <v>18.143999999999998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18.643999999999998</v>
      </c>
      <c r="AF41" s="56">
        <f>'MSW BWN'!C38</f>
        <v>18.643999999999998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17.396000000000001</v>
      </c>
      <c r="AF42" s="56">
        <f>'MSW BWN'!C39</f>
        <v>17.396000000000001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18.260000000000002</v>
      </c>
      <c r="AF43" s="56">
        <f>'MSW BWN'!C40</f>
        <v>18.260000000000002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18.739999999999998</v>
      </c>
      <c r="AF44" s="56">
        <f>'MSW BWN'!C41</f>
        <v>18.739999999999998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18.472000000000001</v>
      </c>
      <c r="AF45" s="56">
        <f>'MSW BWN'!C42</f>
        <v>18.472000000000001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18.547999999999998</v>
      </c>
      <c r="AF46" s="56">
        <f>'MSW BWN'!C43</f>
        <v>18.547999999999998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17.568000000000001</v>
      </c>
      <c r="AF47" s="56">
        <f>'MSW BWN'!C44</f>
        <v>17.568000000000001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17.335999999999999</v>
      </c>
      <c r="AF48" s="56">
        <f>'MSW BWN'!C45</f>
        <v>17.335999999999999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18.088000000000001</v>
      </c>
      <c r="AF49" s="56">
        <f>'MSW BWN'!C46</f>
        <v>18.088000000000001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18.103999999999999</v>
      </c>
      <c r="AF50" s="56">
        <f>'MSW BWN'!C47</f>
        <v>18.103999999999999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17.911999999999999</v>
      </c>
      <c r="AF51" s="56">
        <f>'MSW BWN'!C48</f>
        <v>17.911999999999999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18.739999999999998</v>
      </c>
      <c r="AF52" s="56">
        <f>'MSW BWN'!C49</f>
        <v>18.739999999999998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18.623999999999999</v>
      </c>
      <c r="AF53" s="56">
        <f>'MSW BWN'!C50</f>
        <v>18.623999999999999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17.588000000000001</v>
      </c>
      <c r="AF54" s="56">
        <f>'MSW BWN'!C51</f>
        <v>17.588000000000001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17.032</v>
      </c>
      <c r="AF55" s="56">
        <f>'MSW BWN'!C52</f>
        <v>17.032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17.643999999999998</v>
      </c>
      <c r="AF56" s="56">
        <f>'MSW BWN'!C53</f>
        <v>17.643999999999998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18.047999999999998</v>
      </c>
      <c r="AF57" s="56">
        <f>'MSW BWN'!C54</f>
        <v>18.047999999999998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17.739999999999998</v>
      </c>
      <c r="AF58" s="56">
        <f>'MSW BWN'!C55</f>
        <v>17.739999999999998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</v>
      </c>
      <c r="AF59" s="56">
        <f>'MSW BWN'!C56</f>
        <v>17.8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17.527999999999999</v>
      </c>
      <c r="AF60" s="56">
        <f>'MSW BWN'!C57</f>
        <v>17.527999999999999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17.608000000000001</v>
      </c>
      <c r="AF61" s="56">
        <f>'MSW BWN'!C58</f>
        <v>17.608000000000001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17.512</v>
      </c>
      <c r="AF62" s="56">
        <f>'MSW BWN'!C59</f>
        <v>17.512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17.568000000000001</v>
      </c>
      <c r="AF63" s="56">
        <f>'MSW BWN'!C60</f>
        <v>17.568000000000001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17.588000000000001</v>
      </c>
      <c r="AF64" s="56">
        <f>'MSW BWN'!C61</f>
        <v>17.588000000000001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16.78</v>
      </c>
      <c r="AF65" s="56">
        <f>'MSW BWN'!C62</f>
        <v>16.78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17.164000000000001</v>
      </c>
      <c r="AF66" s="56">
        <f>'MSW BWN'!C63</f>
        <v>17.164000000000001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17.472000000000001</v>
      </c>
      <c r="AF67" s="56">
        <f>'MSW BWN'!C64</f>
        <v>17.472000000000001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17.032</v>
      </c>
      <c r="AF68" s="56">
        <f>'MSW BWN'!C65</f>
        <v>17.032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17.704000000000001</v>
      </c>
      <c r="AF69" s="56">
        <f>'MSW BWN'!C66</f>
        <v>17.704000000000001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17.815999999999999</v>
      </c>
      <c r="AF70" s="56">
        <f>'MSW BWN'!C67</f>
        <v>17.815999999999999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18.027999999999999</v>
      </c>
      <c r="AF71" s="56">
        <f>'MSW BWN'!C68</f>
        <v>18.027999999999999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18.047999999999998</v>
      </c>
      <c r="AF72" s="56">
        <f>'MSW BWN'!C69</f>
        <v>18.047999999999998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17.911999999999999</v>
      </c>
      <c r="AF73" s="56">
        <f>'MSW BWN'!C70</f>
        <v>17.911999999999999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18.027999999999999</v>
      </c>
      <c r="AF74" s="56">
        <f>'MSW BWN'!C71</f>
        <v>18.027999999999999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17.527999999999999</v>
      </c>
      <c r="AF75" s="56">
        <f>'MSW BWN'!C72</f>
        <v>17.527999999999999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17.396000000000001</v>
      </c>
      <c r="AF76" s="56">
        <f>'MSW BWN'!C73</f>
        <v>17.396000000000001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16.648</v>
      </c>
      <c r="AF77" s="56">
        <f>'MSW BWN'!C74</f>
        <v>16.648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17.088000000000001</v>
      </c>
      <c r="AF78" s="56">
        <f>'MSW BWN'!C75</f>
        <v>17.088000000000001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17.184000000000001</v>
      </c>
      <c r="AF79" s="56">
        <f>'MSW BWN'!C76</f>
        <v>17.184000000000001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16.628</v>
      </c>
      <c r="AF80" s="56">
        <f>'MSW BWN'!C77</f>
        <v>16.628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16.936</v>
      </c>
      <c r="AF81" s="56">
        <f>'MSW BWN'!C78</f>
        <v>16.936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17.664000000000001</v>
      </c>
      <c r="AF82" s="56">
        <f>'MSW BWN'!C79</f>
        <v>17.664000000000001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18.584</v>
      </c>
      <c r="AF83" s="56">
        <f>'MSW BWN'!C80</f>
        <v>18.584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17.472000000000001</v>
      </c>
      <c r="AF84" s="56">
        <f>'MSW BWN'!C81</f>
        <v>17.472000000000001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17.911999999999999</v>
      </c>
      <c r="AF85" s="56">
        <f>'MSW BWN'!C82</f>
        <v>17.911999999999999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17.396000000000001</v>
      </c>
      <c r="AF86" s="56">
        <f>'MSW BWN'!C83</f>
        <v>17.396000000000001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17.704000000000001</v>
      </c>
      <c r="AF87" s="56">
        <f>'MSW BWN'!C84</f>
        <v>17.704000000000001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17.184000000000001</v>
      </c>
      <c r="AF88" s="56">
        <f>'MSW BWN'!C85</f>
        <v>17.184000000000001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17.512</v>
      </c>
      <c r="AF89" s="56">
        <f>'MSW BWN'!C86</f>
        <v>17.512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18.411999999999999</v>
      </c>
      <c r="AF90" s="56">
        <f>'MSW BWN'!C87</f>
        <v>18.411999999999999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18.164000000000001</v>
      </c>
      <c r="AF91" s="56">
        <f>'MSW BWN'!C88</f>
        <v>18.164000000000001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17.472000000000001</v>
      </c>
      <c r="AF92" s="56">
        <f>'MSW BWN'!C89</f>
        <v>17.472000000000001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18.931999999999999</v>
      </c>
      <c r="AF93" s="56">
        <f>'MSW BWN'!C90</f>
        <v>18.931999999999999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17.335999999999999</v>
      </c>
      <c r="AF94" s="56">
        <f>'MSW BWN'!C91</f>
        <v>17.335999999999999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17.108000000000001</v>
      </c>
      <c r="AF95" s="56">
        <f>'MSW BWN'!C92</f>
        <v>17.108000000000001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17.128</v>
      </c>
      <c r="AF96" s="56">
        <f>'MSW BWN'!C93</f>
        <v>17.128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18.184000000000001</v>
      </c>
      <c r="AF97" s="56">
        <f>'MSW BWN'!C94</f>
        <v>18.184000000000001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17.643999999999998</v>
      </c>
      <c r="AF98" s="56">
        <f>'MSW BWN'!C95</f>
        <v>17.643999999999998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17.527999999999999</v>
      </c>
      <c r="AF99" s="56">
        <f>'MSW BWN'!C96</f>
        <v>17.527999999999999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16.32</v>
      </c>
      <c r="AF100" s="56">
        <f>'MSW BWN'!C97</f>
        <v>16.32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17.431999999999999</v>
      </c>
      <c r="AF101" s="56">
        <f>'MSW BWN'!C98</f>
        <v>17.431999999999999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1698.7799999999991</v>
      </c>
      <c r="AF102" s="71">
        <f t="shared" si="16"/>
        <v>1698.7799999999991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5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529</v>
      </c>
      <c r="Z2" t="s">
        <v>358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19.37</v>
      </c>
      <c r="I3" s="95">
        <v>29.06</v>
      </c>
      <c r="J3" s="95">
        <v>0</v>
      </c>
      <c r="K3" s="95">
        <v>0</v>
      </c>
      <c r="L3" s="95">
        <v>10.66</v>
      </c>
      <c r="M3" s="114">
        <v>0</v>
      </c>
      <c r="N3" s="113">
        <v>0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T3" t="s">
        <v>529</v>
      </c>
      <c r="U3" s="115">
        <v>-70</v>
      </c>
      <c r="V3" s="116">
        <v>59.09</v>
      </c>
      <c r="W3">
        <v>19.37</v>
      </c>
      <c r="X3">
        <v>29.06</v>
      </c>
      <c r="Y3">
        <v>0</v>
      </c>
      <c r="Z3">
        <v>10.66</v>
      </c>
      <c r="AA3">
        <v>0</v>
      </c>
      <c r="AB3">
        <v>-70</v>
      </c>
    </row>
    <row r="4" spans="1:28">
      <c r="B4" t="s">
        <v>263</v>
      </c>
      <c r="G4" t="s">
        <v>46</v>
      </c>
      <c r="H4" s="115">
        <v>19.37</v>
      </c>
      <c r="I4" s="88">
        <v>33.9</v>
      </c>
      <c r="J4" s="88">
        <v>0</v>
      </c>
      <c r="K4" s="88">
        <v>0</v>
      </c>
      <c r="L4" s="88">
        <v>10.66</v>
      </c>
      <c r="M4" s="116">
        <v>0</v>
      </c>
      <c r="N4" s="115">
        <v>0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T4" t="s">
        <v>529</v>
      </c>
      <c r="U4" s="115">
        <v>-70</v>
      </c>
      <c r="V4" s="116">
        <v>63.93</v>
      </c>
      <c r="W4">
        <v>19.37</v>
      </c>
      <c r="X4">
        <v>33.9</v>
      </c>
      <c r="Y4">
        <v>0</v>
      </c>
      <c r="Z4">
        <v>10.66</v>
      </c>
      <c r="AA4">
        <v>0</v>
      </c>
      <c r="AB4">
        <v>-70</v>
      </c>
    </row>
    <row r="5" spans="1:28">
      <c r="G5" t="s">
        <v>47</v>
      </c>
      <c r="H5" s="115">
        <v>0</v>
      </c>
      <c r="I5" s="88">
        <v>33.9</v>
      </c>
      <c r="J5" s="88">
        <v>0</v>
      </c>
      <c r="K5" s="88">
        <v>0</v>
      </c>
      <c r="L5" s="88">
        <v>9.69</v>
      </c>
      <c r="M5" s="116">
        <v>0</v>
      </c>
      <c r="N5" s="115">
        <v>0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U5" s="115">
        <v>-70</v>
      </c>
      <c r="V5" s="116">
        <v>43.59</v>
      </c>
      <c r="W5">
        <v>0</v>
      </c>
      <c r="X5">
        <v>33.9</v>
      </c>
      <c r="Y5">
        <v>0</v>
      </c>
      <c r="Z5">
        <v>9.69</v>
      </c>
      <c r="AA5">
        <v>0</v>
      </c>
      <c r="AB5">
        <v>-70</v>
      </c>
    </row>
    <row r="6" spans="1:28">
      <c r="G6" t="s">
        <v>48</v>
      </c>
      <c r="H6" s="115">
        <v>0</v>
      </c>
      <c r="I6" s="88">
        <v>33.9</v>
      </c>
      <c r="J6" s="88">
        <v>0</v>
      </c>
      <c r="K6" s="88">
        <v>0</v>
      </c>
      <c r="L6" s="88">
        <v>10.66</v>
      </c>
      <c r="M6" s="116">
        <v>0</v>
      </c>
      <c r="N6" s="115">
        <v>0</v>
      </c>
      <c r="O6" s="88">
        <v>0</v>
      </c>
      <c r="P6" s="88">
        <v>-70</v>
      </c>
      <c r="Q6" s="88">
        <v>0</v>
      </c>
      <c r="R6" s="88">
        <v>0</v>
      </c>
      <c r="S6" s="116">
        <v>0</v>
      </c>
      <c r="U6" s="115">
        <v>-70</v>
      </c>
      <c r="V6" s="116">
        <v>44.56</v>
      </c>
      <c r="W6">
        <v>0</v>
      </c>
      <c r="X6">
        <v>33.9</v>
      </c>
      <c r="Y6">
        <v>0</v>
      </c>
      <c r="Z6">
        <v>10.66</v>
      </c>
      <c r="AA6">
        <v>0</v>
      </c>
      <c r="AB6">
        <v>-70</v>
      </c>
    </row>
    <row r="7" spans="1:28">
      <c r="G7" t="s">
        <v>49</v>
      </c>
      <c r="H7" s="115">
        <v>0</v>
      </c>
      <c r="I7" s="88">
        <v>19.37</v>
      </c>
      <c r="J7" s="88">
        <v>0</v>
      </c>
      <c r="K7" s="88">
        <v>33.909999999999997</v>
      </c>
      <c r="L7" s="88">
        <v>16.47</v>
      </c>
      <c r="M7" s="116">
        <v>0</v>
      </c>
      <c r="N7" s="115">
        <v>-76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-146</v>
      </c>
      <c r="V7" s="116">
        <v>69.75</v>
      </c>
      <c r="W7">
        <v>-76</v>
      </c>
      <c r="X7">
        <v>19.37</v>
      </c>
      <c r="Y7">
        <v>0</v>
      </c>
      <c r="Z7">
        <v>16.47</v>
      </c>
      <c r="AA7">
        <v>33.909999999999997</v>
      </c>
      <c r="AB7">
        <v>-70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7.75</v>
      </c>
      <c r="M8" s="116">
        <v>0</v>
      </c>
      <c r="N8" s="115">
        <v>-62</v>
      </c>
      <c r="O8" s="88">
        <v>0</v>
      </c>
      <c r="P8" s="88">
        <v>-135</v>
      </c>
      <c r="Q8" s="88">
        <v>0</v>
      </c>
      <c r="R8" s="88">
        <v>0</v>
      </c>
      <c r="S8" s="116">
        <v>0</v>
      </c>
      <c r="U8" s="115">
        <v>-197</v>
      </c>
      <c r="V8" s="116">
        <v>7.75</v>
      </c>
      <c r="W8">
        <v>-62</v>
      </c>
      <c r="X8">
        <v>0</v>
      </c>
      <c r="Y8">
        <v>0</v>
      </c>
      <c r="Z8">
        <v>7.75</v>
      </c>
      <c r="AA8">
        <v>0</v>
      </c>
      <c r="AB8">
        <v>-135</v>
      </c>
    </row>
    <row r="9" spans="1:28">
      <c r="G9" t="s">
        <v>51</v>
      </c>
      <c r="H9" s="115">
        <v>0</v>
      </c>
      <c r="I9" s="88">
        <v>43.59</v>
      </c>
      <c r="J9" s="88">
        <v>0</v>
      </c>
      <c r="K9" s="88">
        <v>0</v>
      </c>
      <c r="L9" s="88">
        <v>10.66</v>
      </c>
      <c r="M9" s="116">
        <v>0</v>
      </c>
      <c r="N9" s="115">
        <v>-47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-117</v>
      </c>
      <c r="V9" s="116">
        <v>54.25</v>
      </c>
      <c r="W9">
        <v>-47</v>
      </c>
      <c r="X9">
        <v>43.59</v>
      </c>
      <c r="Y9">
        <v>0</v>
      </c>
      <c r="Z9">
        <v>10.66</v>
      </c>
      <c r="AA9">
        <v>0</v>
      </c>
      <c r="AB9">
        <v>-70</v>
      </c>
    </row>
    <row r="10" spans="1:28">
      <c r="G10" t="s">
        <v>52</v>
      </c>
      <c r="H10" s="115">
        <v>0</v>
      </c>
      <c r="I10" s="88">
        <v>43.59</v>
      </c>
      <c r="J10" s="88">
        <v>0</v>
      </c>
      <c r="K10" s="88">
        <v>0</v>
      </c>
      <c r="L10" s="88">
        <v>10.66</v>
      </c>
      <c r="M10" s="116">
        <v>0</v>
      </c>
      <c r="N10" s="115">
        <v>-45</v>
      </c>
      <c r="O10" s="88">
        <v>0</v>
      </c>
      <c r="P10" s="88">
        <v>-90</v>
      </c>
      <c r="Q10" s="88">
        <v>0</v>
      </c>
      <c r="R10" s="88">
        <v>0</v>
      </c>
      <c r="S10" s="116">
        <v>0</v>
      </c>
      <c r="U10" s="115">
        <v>-135</v>
      </c>
      <c r="V10" s="116">
        <v>54.25</v>
      </c>
      <c r="W10">
        <v>-45</v>
      </c>
      <c r="X10">
        <v>43.59</v>
      </c>
      <c r="Y10">
        <v>0</v>
      </c>
      <c r="Z10">
        <v>10.66</v>
      </c>
      <c r="AA10">
        <v>0</v>
      </c>
      <c r="AB10">
        <v>-90</v>
      </c>
    </row>
    <row r="11" spans="1:28">
      <c r="G11" t="s">
        <v>53</v>
      </c>
      <c r="H11" s="115">
        <v>0</v>
      </c>
      <c r="I11" s="88">
        <v>29.06</v>
      </c>
      <c r="J11" s="88">
        <v>0</v>
      </c>
      <c r="K11" s="88">
        <v>0</v>
      </c>
      <c r="L11" s="88">
        <v>9.69</v>
      </c>
      <c r="M11" s="116">
        <v>0</v>
      </c>
      <c r="N11" s="115">
        <v>0</v>
      </c>
      <c r="O11" s="88">
        <v>0</v>
      </c>
      <c r="P11" s="88">
        <v>-35</v>
      </c>
      <c r="Q11" s="88">
        <v>0</v>
      </c>
      <c r="R11" s="88">
        <v>0</v>
      </c>
      <c r="S11" s="116">
        <v>0</v>
      </c>
      <c r="U11" s="115">
        <v>-35</v>
      </c>
      <c r="V11" s="116">
        <v>38.75</v>
      </c>
      <c r="W11">
        <v>0</v>
      </c>
      <c r="X11">
        <v>29.06</v>
      </c>
      <c r="Y11">
        <v>0</v>
      </c>
      <c r="Z11">
        <v>9.69</v>
      </c>
      <c r="AA11">
        <v>0</v>
      </c>
      <c r="AB11">
        <v>-35</v>
      </c>
    </row>
    <row r="12" spans="1:28">
      <c r="G12" t="s">
        <v>54</v>
      </c>
      <c r="H12" s="115">
        <v>0</v>
      </c>
      <c r="I12" s="88">
        <v>29.06</v>
      </c>
      <c r="J12" s="88">
        <v>0</v>
      </c>
      <c r="K12" s="88">
        <v>29.06</v>
      </c>
      <c r="L12" s="88">
        <v>10.66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68.78</v>
      </c>
      <c r="W12">
        <v>0</v>
      </c>
      <c r="X12">
        <v>29.06</v>
      </c>
      <c r="Y12">
        <v>0</v>
      </c>
      <c r="Z12">
        <v>10.66</v>
      </c>
      <c r="AA12">
        <v>29.06</v>
      </c>
      <c r="AB12">
        <v>0</v>
      </c>
    </row>
    <row r="13" spans="1:28">
      <c r="G13" t="s">
        <v>55</v>
      </c>
      <c r="H13" s="115">
        <v>18.41</v>
      </c>
      <c r="I13" s="88">
        <v>29.06</v>
      </c>
      <c r="J13" s="88">
        <v>0</v>
      </c>
      <c r="K13" s="88">
        <v>0</v>
      </c>
      <c r="L13" s="88">
        <v>15.5</v>
      </c>
      <c r="M13" s="116">
        <v>0</v>
      </c>
      <c r="N13" s="115">
        <v>0</v>
      </c>
      <c r="O13" s="88">
        <v>0</v>
      </c>
      <c r="P13" s="88">
        <v>-18</v>
      </c>
      <c r="Q13" s="88">
        <v>0</v>
      </c>
      <c r="R13" s="88">
        <v>0</v>
      </c>
      <c r="S13" s="116">
        <v>0</v>
      </c>
      <c r="U13" s="115">
        <v>-18</v>
      </c>
      <c r="V13" s="116">
        <v>62.97</v>
      </c>
      <c r="W13">
        <v>18.41</v>
      </c>
      <c r="X13">
        <v>29.06</v>
      </c>
      <c r="Y13">
        <v>0</v>
      </c>
      <c r="Z13">
        <v>15.5</v>
      </c>
      <c r="AA13">
        <v>0</v>
      </c>
      <c r="AB13">
        <v>-18</v>
      </c>
    </row>
    <row r="14" spans="1:28">
      <c r="G14" t="s">
        <v>56</v>
      </c>
      <c r="H14" s="115">
        <v>0</v>
      </c>
      <c r="I14" s="88">
        <v>29.06</v>
      </c>
      <c r="J14" s="88">
        <v>0</v>
      </c>
      <c r="K14" s="88">
        <v>0</v>
      </c>
      <c r="L14" s="88">
        <v>6.78</v>
      </c>
      <c r="M14" s="116">
        <v>0</v>
      </c>
      <c r="N14" s="115">
        <v>0</v>
      </c>
      <c r="O14" s="88">
        <v>0</v>
      </c>
      <c r="P14" s="88">
        <v>-30</v>
      </c>
      <c r="Q14" s="88">
        <v>0</v>
      </c>
      <c r="R14" s="88">
        <v>0</v>
      </c>
      <c r="S14" s="116">
        <v>0</v>
      </c>
      <c r="U14" s="115">
        <v>-30</v>
      </c>
      <c r="V14" s="116">
        <v>35.840000000000003</v>
      </c>
      <c r="W14">
        <v>0</v>
      </c>
      <c r="X14">
        <v>29.06</v>
      </c>
      <c r="Y14">
        <v>0</v>
      </c>
      <c r="Z14">
        <v>6.78</v>
      </c>
      <c r="AA14">
        <v>0</v>
      </c>
      <c r="AB14">
        <v>-30</v>
      </c>
    </row>
    <row r="15" spans="1:28">
      <c r="G15" t="s">
        <v>57</v>
      </c>
      <c r="H15" s="115">
        <v>0</v>
      </c>
      <c r="I15" s="88">
        <v>9.69</v>
      </c>
      <c r="J15" s="88">
        <v>0</v>
      </c>
      <c r="K15" s="88">
        <v>0</v>
      </c>
      <c r="L15" s="88">
        <v>10.17</v>
      </c>
      <c r="M15" s="116">
        <v>0</v>
      </c>
      <c r="N15" s="115">
        <v>-12</v>
      </c>
      <c r="O15" s="88">
        <v>0</v>
      </c>
      <c r="P15" s="88">
        <v>-75</v>
      </c>
      <c r="Q15" s="88">
        <v>0</v>
      </c>
      <c r="R15" s="88">
        <v>0</v>
      </c>
      <c r="S15" s="116">
        <v>0</v>
      </c>
      <c r="U15" s="115">
        <v>-87</v>
      </c>
      <c r="V15" s="116">
        <v>19.86</v>
      </c>
      <c r="W15">
        <v>-12</v>
      </c>
      <c r="X15">
        <v>9.69</v>
      </c>
      <c r="Y15">
        <v>0</v>
      </c>
      <c r="Z15">
        <v>10.17</v>
      </c>
      <c r="AA15">
        <v>0</v>
      </c>
      <c r="AB15">
        <v>-75</v>
      </c>
    </row>
    <row r="16" spans="1:28">
      <c r="G16" t="s">
        <v>58</v>
      </c>
      <c r="H16" s="115">
        <v>0</v>
      </c>
      <c r="I16" s="88">
        <v>58.12</v>
      </c>
      <c r="J16" s="88">
        <v>0</v>
      </c>
      <c r="K16" s="88">
        <v>0</v>
      </c>
      <c r="L16" s="88">
        <v>10.66</v>
      </c>
      <c r="M16" s="116">
        <v>0</v>
      </c>
      <c r="N16" s="115">
        <v>-16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-46</v>
      </c>
      <c r="V16" s="116">
        <v>68.78</v>
      </c>
      <c r="W16">
        <v>-16</v>
      </c>
      <c r="X16">
        <v>58.12</v>
      </c>
      <c r="Y16">
        <v>0</v>
      </c>
      <c r="Z16">
        <v>10.66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33.9</v>
      </c>
      <c r="J17" s="88">
        <v>0</v>
      </c>
      <c r="K17" s="88">
        <v>29.06</v>
      </c>
      <c r="L17" s="88">
        <v>9.69</v>
      </c>
      <c r="M17" s="116">
        <v>0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-40</v>
      </c>
      <c r="V17" s="116">
        <v>72.650000000000006</v>
      </c>
      <c r="W17">
        <v>0</v>
      </c>
      <c r="X17">
        <v>33.9</v>
      </c>
      <c r="Y17">
        <v>0</v>
      </c>
      <c r="Z17">
        <v>9.69</v>
      </c>
      <c r="AA17">
        <v>29.06</v>
      </c>
      <c r="AB17">
        <v>-40</v>
      </c>
    </row>
    <row r="18" spans="7:28">
      <c r="G18" t="s">
        <v>60</v>
      </c>
      <c r="H18" s="115">
        <v>0</v>
      </c>
      <c r="I18" s="88">
        <v>33.9</v>
      </c>
      <c r="J18" s="88">
        <v>0</v>
      </c>
      <c r="K18" s="88">
        <v>0</v>
      </c>
      <c r="L18" s="88">
        <v>10.66</v>
      </c>
      <c r="M18" s="116">
        <v>0</v>
      </c>
      <c r="N18" s="115">
        <v>-20</v>
      </c>
      <c r="O18" s="88">
        <v>0</v>
      </c>
      <c r="P18" s="88">
        <v>-40</v>
      </c>
      <c r="Q18" s="88">
        <v>0</v>
      </c>
      <c r="R18" s="88">
        <v>0</v>
      </c>
      <c r="S18" s="116">
        <v>0</v>
      </c>
      <c r="U18" s="115">
        <v>-60</v>
      </c>
      <c r="V18" s="116">
        <v>44.56</v>
      </c>
      <c r="W18">
        <v>-20</v>
      </c>
      <c r="X18">
        <v>33.9</v>
      </c>
      <c r="Y18">
        <v>0</v>
      </c>
      <c r="Z18">
        <v>10.66</v>
      </c>
      <c r="AA18">
        <v>0</v>
      </c>
      <c r="AB18">
        <v>-40</v>
      </c>
    </row>
    <row r="19" spans="7:28">
      <c r="G19" t="s">
        <v>61</v>
      </c>
      <c r="H19" s="115">
        <v>0</v>
      </c>
      <c r="I19" s="88">
        <v>29.07</v>
      </c>
      <c r="J19" s="88">
        <v>0</v>
      </c>
      <c r="K19" s="88">
        <v>0</v>
      </c>
      <c r="L19" s="88">
        <v>16.27</v>
      </c>
      <c r="M19" s="116">
        <v>0</v>
      </c>
      <c r="N19" s="115">
        <v>-81</v>
      </c>
      <c r="O19" s="88">
        <v>0</v>
      </c>
      <c r="P19" s="88">
        <v>-75</v>
      </c>
      <c r="Q19" s="88">
        <v>0</v>
      </c>
      <c r="R19" s="88">
        <v>0</v>
      </c>
      <c r="S19" s="116">
        <v>0</v>
      </c>
      <c r="U19" s="115">
        <v>-156</v>
      </c>
      <c r="V19" s="116">
        <v>45.34</v>
      </c>
      <c r="W19">
        <v>-81</v>
      </c>
      <c r="X19">
        <v>29.07</v>
      </c>
      <c r="Y19">
        <v>0</v>
      </c>
      <c r="Z19">
        <v>16.27</v>
      </c>
      <c r="AA19">
        <v>0</v>
      </c>
      <c r="AB19">
        <v>-75</v>
      </c>
    </row>
    <row r="20" spans="7:28">
      <c r="G20" t="s">
        <v>62</v>
      </c>
      <c r="H20" s="115">
        <v>0</v>
      </c>
      <c r="I20" s="88">
        <v>29.06</v>
      </c>
      <c r="J20" s="88">
        <v>0</v>
      </c>
      <c r="K20" s="88">
        <v>0</v>
      </c>
      <c r="L20" s="88">
        <v>8.0399999999999991</v>
      </c>
      <c r="M20" s="116">
        <v>0</v>
      </c>
      <c r="N20" s="115">
        <v>-33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-53</v>
      </c>
      <c r="V20" s="116">
        <v>37.1</v>
      </c>
      <c r="W20">
        <v>-33</v>
      </c>
      <c r="X20">
        <v>29.06</v>
      </c>
      <c r="Y20">
        <v>0</v>
      </c>
      <c r="Z20">
        <v>8.0399999999999991</v>
      </c>
      <c r="AA20">
        <v>0</v>
      </c>
      <c r="AB20">
        <v>-20</v>
      </c>
    </row>
    <row r="21" spans="7:28">
      <c r="G21" t="s">
        <v>63</v>
      </c>
      <c r="H21" s="115">
        <v>1.94</v>
      </c>
      <c r="I21" s="88">
        <v>24.22</v>
      </c>
      <c r="J21" s="88">
        <v>0</v>
      </c>
      <c r="K21" s="88">
        <v>0</v>
      </c>
      <c r="L21" s="88">
        <v>11.62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37.78</v>
      </c>
      <c r="W21">
        <v>1.94</v>
      </c>
      <c r="X21">
        <v>24.22</v>
      </c>
      <c r="Y21">
        <v>0</v>
      </c>
      <c r="Z21">
        <v>11.62</v>
      </c>
      <c r="AA21">
        <v>0</v>
      </c>
      <c r="AB21">
        <v>-30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29.06</v>
      </c>
      <c r="L22" s="88">
        <v>12.59</v>
      </c>
      <c r="M22" s="116">
        <v>0</v>
      </c>
      <c r="N22" s="115">
        <v>-28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-58</v>
      </c>
      <c r="V22" s="116">
        <v>41.65</v>
      </c>
      <c r="W22">
        <v>-28</v>
      </c>
      <c r="X22">
        <v>0</v>
      </c>
      <c r="Y22">
        <v>0</v>
      </c>
      <c r="Z22">
        <v>12.59</v>
      </c>
      <c r="AA22">
        <v>29.06</v>
      </c>
      <c r="AB22">
        <v>-30</v>
      </c>
    </row>
    <row r="23" spans="7:28">
      <c r="G23" t="s">
        <v>65</v>
      </c>
      <c r="H23" s="115">
        <v>0</v>
      </c>
      <c r="I23" s="88">
        <v>55.22</v>
      </c>
      <c r="J23" s="88">
        <v>0</v>
      </c>
      <c r="K23" s="88">
        <v>0</v>
      </c>
      <c r="L23" s="88">
        <v>11.62</v>
      </c>
      <c r="M23" s="116">
        <v>0</v>
      </c>
      <c r="N23" s="115">
        <v>-36</v>
      </c>
      <c r="O23" s="88">
        <v>0</v>
      </c>
      <c r="P23" s="88">
        <v>-75</v>
      </c>
      <c r="Q23" s="88">
        <v>0</v>
      </c>
      <c r="R23" s="88">
        <v>0</v>
      </c>
      <c r="S23" s="116">
        <v>0</v>
      </c>
      <c r="U23" s="115">
        <v>-111</v>
      </c>
      <c r="V23" s="116">
        <v>66.84</v>
      </c>
      <c r="W23">
        <v>-36</v>
      </c>
      <c r="X23">
        <v>55.22</v>
      </c>
      <c r="Y23">
        <v>0</v>
      </c>
      <c r="Z23">
        <v>11.62</v>
      </c>
      <c r="AA23">
        <v>0</v>
      </c>
      <c r="AB23">
        <v>-75</v>
      </c>
    </row>
    <row r="24" spans="7:28">
      <c r="G24" t="s">
        <v>66</v>
      </c>
      <c r="H24" s="115">
        <v>0</v>
      </c>
      <c r="I24" s="88">
        <v>33.909999999999997</v>
      </c>
      <c r="J24" s="88">
        <v>0</v>
      </c>
      <c r="K24" s="88">
        <v>0</v>
      </c>
      <c r="L24" s="88">
        <v>14.53</v>
      </c>
      <c r="M24" s="116">
        <v>0</v>
      </c>
      <c r="N24" s="115">
        <v>0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-20</v>
      </c>
      <c r="V24" s="116">
        <v>48.44</v>
      </c>
      <c r="W24">
        <v>0</v>
      </c>
      <c r="X24">
        <v>33.909999999999997</v>
      </c>
      <c r="Y24">
        <v>0</v>
      </c>
      <c r="Z24">
        <v>14.53</v>
      </c>
      <c r="AA24">
        <v>0</v>
      </c>
      <c r="AB24">
        <v>-20</v>
      </c>
    </row>
    <row r="25" spans="7:28">
      <c r="G25" t="s">
        <v>67</v>
      </c>
      <c r="H25" s="115">
        <v>95.9</v>
      </c>
      <c r="I25" s="88">
        <v>38.75</v>
      </c>
      <c r="J25" s="88">
        <v>0</v>
      </c>
      <c r="K25" s="88">
        <v>0</v>
      </c>
      <c r="L25" s="88">
        <v>21.31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155.96</v>
      </c>
      <c r="W25">
        <v>95.9</v>
      </c>
      <c r="X25">
        <v>38.75</v>
      </c>
      <c r="Y25">
        <v>0</v>
      </c>
      <c r="Z25">
        <v>21.31</v>
      </c>
      <c r="AA25">
        <v>0</v>
      </c>
      <c r="AB25">
        <v>0</v>
      </c>
    </row>
    <row r="26" spans="7:28">
      <c r="G26" t="s">
        <v>68</v>
      </c>
      <c r="H26" s="115">
        <v>121.09</v>
      </c>
      <c r="I26" s="88">
        <v>38.75</v>
      </c>
      <c r="J26" s="88">
        <v>0</v>
      </c>
      <c r="K26" s="88">
        <v>0</v>
      </c>
      <c r="L26" s="88">
        <v>14.53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174.37</v>
      </c>
      <c r="W26">
        <v>121.09</v>
      </c>
      <c r="X26">
        <v>38.75</v>
      </c>
      <c r="Y26">
        <v>0</v>
      </c>
      <c r="Z26">
        <v>14.53</v>
      </c>
      <c r="AA26">
        <v>0</v>
      </c>
      <c r="AB26">
        <v>0</v>
      </c>
    </row>
    <row r="27" spans="7:28">
      <c r="G27" t="s">
        <v>69</v>
      </c>
      <c r="H27" s="115">
        <v>44.56</v>
      </c>
      <c r="I27" s="88">
        <v>38.75</v>
      </c>
      <c r="J27" s="88">
        <v>0</v>
      </c>
      <c r="K27" s="88">
        <v>33.9</v>
      </c>
      <c r="L27" s="88">
        <v>18.41</v>
      </c>
      <c r="M27" s="116">
        <v>0</v>
      </c>
      <c r="N27" s="115">
        <v>0</v>
      </c>
      <c r="O27" s="88">
        <v>0</v>
      </c>
      <c r="P27" s="88">
        <v>-25</v>
      </c>
      <c r="Q27" s="88">
        <v>0</v>
      </c>
      <c r="R27" s="88">
        <v>0</v>
      </c>
      <c r="S27" s="116">
        <v>0</v>
      </c>
      <c r="U27" s="115">
        <v>-25</v>
      </c>
      <c r="V27" s="116">
        <v>135.62</v>
      </c>
      <c r="W27">
        <v>44.56</v>
      </c>
      <c r="X27">
        <v>38.75</v>
      </c>
      <c r="Y27">
        <v>0</v>
      </c>
      <c r="Z27">
        <v>18.41</v>
      </c>
      <c r="AA27">
        <v>33.9</v>
      </c>
      <c r="AB27">
        <v>-25</v>
      </c>
    </row>
    <row r="28" spans="7:28">
      <c r="G28" t="s">
        <v>70</v>
      </c>
      <c r="H28" s="115">
        <v>67.81</v>
      </c>
      <c r="I28" s="88">
        <v>38.75</v>
      </c>
      <c r="J28" s="88">
        <v>0</v>
      </c>
      <c r="K28" s="88">
        <v>0</v>
      </c>
      <c r="L28" s="88">
        <v>19.37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125.93</v>
      </c>
      <c r="W28">
        <v>67.81</v>
      </c>
      <c r="X28">
        <v>38.75</v>
      </c>
      <c r="Y28">
        <v>0</v>
      </c>
      <c r="Z28">
        <v>19.37</v>
      </c>
      <c r="AA28">
        <v>0</v>
      </c>
      <c r="AB28">
        <v>0</v>
      </c>
    </row>
    <row r="29" spans="7:28">
      <c r="G29" t="s">
        <v>71</v>
      </c>
      <c r="H29" s="115">
        <v>72.66</v>
      </c>
      <c r="I29" s="88">
        <v>0</v>
      </c>
      <c r="J29" s="88">
        <v>0</v>
      </c>
      <c r="K29" s="88">
        <v>0</v>
      </c>
      <c r="L29" s="88">
        <v>19.37</v>
      </c>
      <c r="M29" s="116">
        <v>0</v>
      </c>
      <c r="N29" s="115">
        <v>0</v>
      </c>
      <c r="O29" s="88">
        <v>-18</v>
      </c>
      <c r="P29" s="88">
        <v>-60</v>
      </c>
      <c r="Q29" s="88">
        <v>0</v>
      </c>
      <c r="R29" s="88">
        <v>0</v>
      </c>
      <c r="S29" s="116">
        <v>0</v>
      </c>
      <c r="U29" s="115">
        <v>-79</v>
      </c>
      <c r="V29" s="116">
        <v>92.03</v>
      </c>
      <c r="W29">
        <v>72.66</v>
      </c>
      <c r="X29">
        <v>-18</v>
      </c>
      <c r="Y29">
        <v>-1</v>
      </c>
      <c r="Z29">
        <v>19.37</v>
      </c>
      <c r="AA29">
        <v>0</v>
      </c>
      <c r="AB29">
        <v>-60</v>
      </c>
    </row>
    <row r="30" spans="7:28">
      <c r="G30" t="s">
        <v>72</v>
      </c>
      <c r="H30" s="115">
        <v>57.16</v>
      </c>
      <c r="I30" s="88">
        <v>29.06</v>
      </c>
      <c r="J30" s="88">
        <v>0</v>
      </c>
      <c r="K30" s="88">
        <v>0</v>
      </c>
      <c r="L30" s="88">
        <v>21.31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-41</v>
      </c>
      <c r="V30" s="116">
        <v>107.53</v>
      </c>
      <c r="W30">
        <v>57.16</v>
      </c>
      <c r="X30">
        <v>29.06</v>
      </c>
      <c r="Y30">
        <v>-1</v>
      </c>
      <c r="Z30">
        <v>21.31</v>
      </c>
      <c r="AA30">
        <v>0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48.43</v>
      </c>
      <c r="L31" s="88">
        <v>27.03</v>
      </c>
      <c r="M31" s="116">
        <v>0</v>
      </c>
      <c r="N31" s="115">
        <v>-56</v>
      </c>
      <c r="O31" s="88">
        <v>-10</v>
      </c>
      <c r="P31" s="88">
        <v>-90</v>
      </c>
      <c r="Q31" s="88">
        <v>0</v>
      </c>
      <c r="R31" s="88">
        <v>0</v>
      </c>
      <c r="S31" s="116">
        <v>0</v>
      </c>
      <c r="U31" s="115">
        <v>-156</v>
      </c>
      <c r="V31" s="116">
        <v>75.459999999999994</v>
      </c>
      <c r="W31">
        <v>-56</v>
      </c>
      <c r="X31">
        <v>-10</v>
      </c>
      <c r="Y31">
        <v>0</v>
      </c>
      <c r="Z31">
        <v>27.03</v>
      </c>
      <c r="AA31">
        <v>48.43</v>
      </c>
      <c r="AB31">
        <v>-90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38.75</v>
      </c>
      <c r="L32" s="88">
        <v>19.37</v>
      </c>
      <c r="M32" s="116">
        <v>0</v>
      </c>
      <c r="N32" s="115">
        <v>-85</v>
      </c>
      <c r="O32" s="88">
        <v>-15</v>
      </c>
      <c r="P32" s="88">
        <v>-90</v>
      </c>
      <c r="Q32" s="88">
        <v>0</v>
      </c>
      <c r="R32" s="88">
        <v>0</v>
      </c>
      <c r="S32" s="116">
        <v>0</v>
      </c>
      <c r="U32" s="115">
        <v>-190</v>
      </c>
      <c r="V32" s="116">
        <v>58.12</v>
      </c>
      <c r="W32">
        <v>-85</v>
      </c>
      <c r="X32">
        <v>-15</v>
      </c>
      <c r="Y32">
        <v>0</v>
      </c>
      <c r="Z32">
        <v>19.37</v>
      </c>
      <c r="AA32">
        <v>38.75</v>
      </c>
      <c r="AB32">
        <v>-90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38.74</v>
      </c>
      <c r="L33" s="88">
        <v>21.8</v>
      </c>
      <c r="M33" s="116">
        <v>0</v>
      </c>
      <c r="N33" s="115">
        <v>-83</v>
      </c>
      <c r="O33" s="88">
        <v>-50</v>
      </c>
      <c r="P33" s="88">
        <v>-135</v>
      </c>
      <c r="Q33" s="88">
        <v>0</v>
      </c>
      <c r="R33" s="88">
        <v>0</v>
      </c>
      <c r="S33" s="116">
        <v>0</v>
      </c>
      <c r="U33" s="115">
        <v>-268</v>
      </c>
      <c r="V33" s="116">
        <v>60.54</v>
      </c>
      <c r="W33">
        <v>-83</v>
      </c>
      <c r="X33">
        <v>-50</v>
      </c>
      <c r="Y33">
        <v>0</v>
      </c>
      <c r="Z33">
        <v>21.8</v>
      </c>
      <c r="AA33">
        <v>38.74</v>
      </c>
      <c r="AB33">
        <v>-135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21.89</v>
      </c>
      <c r="M34" s="116">
        <v>0</v>
      </c>
      <c r="N34" s="115">
        <v>-107</v>
      </c>
      <c r="O34" s="88">
        <v>-60</v>
      </c>
      <c r="P34" s="88">
        <v>-80</v>
      </c>
      <c r="Q34" s="88">
        <v>0</v>
      </c>
      <c r="R34" s="88">
        <v>0</v>
      </c>
      <c r="S34" s="116">
        <v>0</v>
      </c>
      <c r="U34" s="115">
        <v>-247</v>
      </c>
      <c r="V34" s="116">
        <v>21.89</v>
      </c>
      <c r="W34">
        <v>-107</v>
      </c>
      <c r="X34">
        <v>-60</v>
      </c>
      <c r="Y34">
        <v>0</v>
      </c>
      <c r="Z34">
        <v>21.89</v>
      </c>
      <c r="AA34">
        <v>0</v>
      </c>
      <c r="AB34">
        <v>-80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20.34</v>
      </c>
      <c r="M35" s="116">
        <v>0</v>
      </c>
      <c r="N35" s="115">
        <v>-50</v>
      </c>
      <c r="O35" s="88">
        <v>-70</v>
      </c>
      <c r="P35" s="88">
        <v>0</v>
      </c>
      <c r="Q35" s="88">
        <v>0</v>
      </c>
      <c r="R35" s="88">
        <v>0</v>
      </c>
      <c r="S35" s="116">
        <v>0</v>
      </c>
      <c r="U35" s="115">
        <v>-120</v>
      </c>
      <c r="V35" s="116">
        <v>20.34</v>
      </c>
      <c r="W35">
        <v>-50</v>
      </c>
      <c r="X35">
        <v>-70</v>
      </c>
      <c r="Y35">
        <v>0</v>
      </c>
      <c r="Z35">
        <v>20.34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19.37</v>
      </c>
      <c r="L36" s="88">
        <v>21.32</v>
      </c>
      <c r="M36" s="116">
        <v>0</v>
      </c>
      <c r="N36" s="115">
        <v>-37</v>
      </c>
      <c r="O36" s="88">
        <v>-22</v>
      </c>
      <c r="P36" s="88">
        <v>0</v>
      </c>
      <c r="Q36" s="88">
        <v>0</v>
      </c>
      <c r="R36" s="88">
        <v>0</v>
      </c>
      <c r="S36" s="116">
        <v>0</v>
      </c>
      <c r="U36" s="115">
        <v>-59</v>
      </c>
      <c r="V36" s="116">
        <v>40.69</v>
      </c>
      <c r="W36">
        <v>-37</v>
      </c>
      <c r="X36">
        <v>-22</v>
      </c>
      <c r="Y36">
        <v>0</v>
      </c>
      <c r="Z36">
        <v>21.32</v>
      </c>
      <c r="AA36">
        <v>19.37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26.15</v>
      </c>
      <c r="M37" s="116">
        <v>0</v>
      </c>
      <c r="N37" s="115">
        <v>-49</v>
      </c>
      <c r="O37" s="88">
        <v>0</v>
      </c>
      <c r="P37" s="88">
        <v>-90</v>
      </c>
      <c r="Q37" s="88">
        <v>0</v>
      </c>
      <c r="R37" s="88">
        <v>0</v>
      </c>
      <c r="S37" s="116">
        <v>0</v>
      </c>
      <c r="U37" s="115">
        <v>-139</v>
      </c>
      <c r="V37" s="116">
        <v>26.15</v>
      </c>
      <c r="W37">
        <v>-49</v>
      </c>
      <c r="X37">
        <v>0</v>
      </c>
      <c r="Y37">
        <v>0</v>
      </c>
      <c r="Z37">
        <v>26.15</v>
      </c>
      <c r="AA37">
        <v>0</v>
      </c>
      <c r="AB37">
        <v>-90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17.440000000000001</v>
      </c>
      <c r="M38" s="116">
        <v>0</v>
      </c>
      <c r="N38" s="115">
        <v>-22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-82</v>
      </c>
      <c r="V38" s="116">
        <v>17.440000000000001</v>
      </c>
      <c r="W38">
        <v>-22</v>
      </c>
      <c r="X38">
        <v>0</v>
      </c>
      <c r="Y38">
        <v>0</v>
      </c>
      <c r="Z38">
        <v>17.440000000000001</v>
      </c>
      <c r="AA38">
        <v>0</v>
      </c>
      <c r="AB38">
        <v>-60</v>
      </c>
    </row>
    <row r="39" spans="7:28">
      <c r="G39" t="s">
        <v>81</v>
      </c>
      <c r="H39" s="115">
        <v>9.69</v>
      </c>
      <c r="I39" s="88">
        <v>16.47</v>
      </c>
      <c r="J39" s="88">
        <v>0</v>
      </c>
      <c r="K39" s="88">
        <v>14.53</v>
      </c>
      <c r="L39" s="88">
        <v>20.34</v>
      </c>
      <c r="M39" s="116">
        <v>0</v>
      </c>
      <c r="N39" s="115">
        <v>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-25</v>
      </c>
      <c r="V39" s="116">
        <v>61.03</v>
      </c>
      <c r="W39">
        <v>9.69</v>
      </c>
      <c r="X39">
        <v>16.47</v>
      </c>
      <c r="Y39">
        <v>0</v>
      </c>
      <c r="Z39">
        <v>20.34</v>
      </c>
      <c r="AA39">
        <v>14.53</v>
      </c>
      <c r="AB39">
        <v>-25</v>
      </c>
    </row>
    <row r="40" spans="7:28">
      <c r="G40" t="s">
        <v>82</v>
      </c>
      <c r="H40" s="115">
        <v>15.5</v>
      </c>
      <c r="I40" s="88">
        <v>0</v>
      </c>
      <c r="J40" s="88">
        <v>0</v>
      </c>
      <c r="K40" s="88">
        <v>9.69</v>
      </c>
      <c r="L40" s="88">
        <v>21.31</v>
      </c>
      <c r="M40" s="116">
        <v>0</v>
      </c>
      <c r="N40" s="115">
        <v>0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-25</v>
      </c>
      <c r="V40" s="116">
        <v>46.5</v>
      </c>
      <c r="W40">
        <v>15.5</v>
      </c>
      <c r="X40">
        <v>0</v>
      </c>
      <c r="Y40">
        <v>0</v>
      </c>
      <c r="Z40">
        <v>21.31</v>
      </c>
      <c r="AA40">
        <v>9.69</v>
      </c>
      <c r="AB40">
        <v>-25</v>
      </c>
    </row>
    <row r="41" spans="7:28">
      <c r="G41" t="s">
        <v>83</v>
      </c>
      <c r="H41" s="115">
        <v>24.22</v>
      </c>
      <c r="I41" s="88">
        <v>19.37</v>
      </c>
      <c r="J41" s="88">
        <v>53.28</v>
      </c>
      <c r="K41" s="88">
        <v>9.69</v>
      </c>
      <c r="L41" s="88">
        <v>20.34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126.9</v>
      </c>
      <c r="W41">
        <v>24.22</v>
      </c>
      <c r="X41">
        <v>19.37</v>
      </c>
      <c r="Y41">
        <v>0</v>
      </c>
      <c r="Z41">
        <v>20.34</v>
      </c>
      <c r="AA41">
        <v>9.69</v>
      </c>
      <c r="AB41">
        <v>53.28</v>
      </c>
    </row>
    <row r="42" spans="7:28">
      <c r="G42" t="s">
        <v>84</v>
      </c>
      <c r="H42" s="115">
        <v>0</v>
      </c>
      <c r="I42" s="88">
        <v>2.91</v>
      </c>
      <c r="J42" s="88">
        <v>19.37</v>
      </c>
      <c r="K42" s="88">
        <v>0</v>
      </c>
      <c r="L42" s="88">
        <v>21.31</v>
      </c>
      <c r="M42" s="116">
        <v>0</v>
      </c>
      <c r="N42" s="115">
        <v>-24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-24</v>
      </c>
      <c r="V42" s="116">
        <v>43.59</v>
      </c>
      <c r="W42">
        <v>-24</v>
      </c>
      <c r="X42">
        <v>2.91</v>
      </c>
      <c r="Y42">
        <v>0</v>
      </c>
      <c r="Z42">
        <v>21.31</v>
      </c>
      <c r="AA42">
        <v>0</v>
      </c>
      <c r="AB42">
        <v>19.37</v>
      </c>
    </row>
    <row r="43" spans="7:28">
      <c r="G43" t="s">
        <v>85</v>
      </c>
      <c r="H43" s="115">
        <v>0</v>
      </c>
      <c r="I43" s="88">
        <v>43.6</v>
      </c>
      <c r="J43" s="88">
        <v>0</v>
      </c>
      <c r="K43" s="88">
        <v>14.53</v>
      </c>
      <c r="L43" s="88">
        <v>27.12</v>
      </c>
      <c r="M43" s="116">
        <v>0</v>
      </c>
      <c r="N43" s="115">
        <v>-24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-64</v>
      </c>
      <c r="V43" s="116">
        <v>85.25</v>
      </c>
      <c r="W43">
        <v>-24</v>
      </c>
      <c r="X43">
        <v>43.6</v>
      </c>
      <c r="Y43">
        <v>0</v>
      </c>
      <c r="Z43">
        <v>27.12</v>
      </c>
      <c r="AA43">
        <v>14.53</v>
      </c>
      <c r="AB43">
        <v>-40</v>
      </c>
    </row>
    <row r="44" spans="7:28">
      <c r="G44" t="s">
        <v>86</v>
      </c>
      <c r="H44" s="115">
        <v>0</v>
      </c>
      <c r="I44" s="88">
        <v>56.18</v>
      </c>
      <c r="J44" s="88">
        <v>0</v>
      </c>
      <c r="K44" s="88">
        <v>14.53</v>
      </c>
      <c r="L44" s="88">
        <v>18.41</v>
      </c>
      <c r="M44" s="116">
        <v>0</v>
      </c>
      <c r="N44" s="115">
        <v>0</v>
      </c>
      <c r="O44" s="88">
        <v>0</v>
      </c>
      <c r="P44" s="88">
        <v>-50</v>
      </c>
      <c r="Q44" s="88">
        <v>0</v>
      </c>
      <c r="R44" s="88">
        <v>0</v>
      </c>
      <c r="S44" s="116">
        <v>0</v>
      </c>
      <c r="U44" s="115">
        <v>-50</v>
      </c>
      <c r="V44" s="116">
        <v>89.12</v>
      </c>
      <c r="W44">
        <v>0</v>
      </c>
      <c r="X44">
        <v>56.18</v>
      </c>
      <c r="Y44">
        <v>0</v>
      </c>
      <c r="Z44">
        <v>18.41</v>
      </c>
      <c r="AA44">
        <v>14.53</v>
      </c>
      <c r="AB44">
        <v>-50</v>
      </c>
    </row>
    <row r="45" spans="7:28">
      <c r="G45" t="s">
        <v>87</v>
      </c>
      <c r="H45" s="115">
        <v>0</v>
      </c>
      <c r="I45" s="88">
        <v>75.56</v>
      </c>
      <c r="J45" s="88">
        <v>0</v>
      </c>
      <c r="K45" s="88">
        <v>14.53</v>
      </c>
      <c r="L45" s="88">
        <v>21.31</v>
      </c>
      <c r="M45" s="116">
        <v>0</v>
      </c>
      <c r="N45" s="115">
        <v>-21</v>
      </c>
      <c r="O45" s="88">
        <v>0</v>
      </c>
      <c r="P45" s="88">
        <v>-30</v>
      </c>
      <c r="Q45" s="88">
        <v>0</v>
      </c>
      <c r="R45" s="88">
        <v>0</v>
      </c>
      <c r="S45" s="116">
        <v>0</v>
      </c>
      <c r="U45" s="115">
        <v>-51</v>
      </c>
      <c r="V45" s="116">
        <v>111.4</v>
      </c>
      <c r="W45">
        <v>-21</v>
      </c>
      <c r="X45">
        <v>75.56</v>
      </c>
      <c r="Y45">
        <v>0</v>
      </c>
      <c r="Z45">
        <v>21.31</v>
      </c>
      <c r="AA45">
        <v>14.53</v>
      </c>
      <c r="AB45">
        <v>-30</v>
      </c>
    </row>
    <row r="46" spans="7:28">
      <c r="G46" t="s">
        <v>88</v>
      </c>
      <c r="H46" s="115">
        <v>0</v>
      </c>
      <c r="I46" s="88">
        <v>85.25</v>
      </c>
      <c r="J46" s="88">
        <v>0</v>
      </c>
      <c r="K46" s="88">
        <v>29.06</v>
      </c>
      <c r="L46" s="88">
        <v>21.31</v>
      </c>
      <c r="M46" s="116">
        <v>0</v>
      </c>
      <c r="N46" s="115">
        <v>0</v>
      </c>
      <c r="O46" s="88">
        <v>0</v>
      </c>
      <c r="P46" s="88">
        <v>-25</v>
      </c>
      <c r="Q46" s="88">
        <v>0</v>
      </c>
      <c r="R46" s="88">
        <v>0</v>
      </c>
      <c r="S46" s="116">
        <v>0</v>
      </c>
      <c r="U46" s="115">
        <v>-25</v>
      </c>
      <c r="V46" s="116">
        <v>135.62</v>
      </c>
      <c r="W46">
        <v>0</v>
      </c>
      <c r="X46">
        <v>85.25</v>
      </c>
      <c r="Y46">
        <v>0</v>
      </c>
      <c r="Z46">
        <v>21.31</v>
      </c>
      <c r="AA46">
        <v>29.06</v>
      </c>
      <c r="AB46">
        <v>-25</v>
      </c>
    </row>
    <row r="47" spans="7:28">
      <c r="G47" t="s">
        <v>89</v>
      </c>
      <c r="H47" s="115">
        <v>69.75</v>
      </c>
      <c r="I47" s="88">
        <v>87.18</v>
      </c>
      <c r="J47" s="88">
        <v>0</v>
      </c>
      <c r="K47" s="88">
        <v>19.37</v>
      </c>
      <c r="L47" s="88">
        <v>20.83</v>
      </c>
      <c r="M47" s="116">
        <v>0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197.13</v>
      </c>
      <c r="W47">
        <v>69.75</v>
      </c>
      <c r="X47">
        <v>87.18</v>
      </c>
      <c r="Y47">
        <v>0</v>
      </c>
      <c r="Z47">
        <v>20.83</v>
      </c>
      <c r="AA47">
        <v>19.37</v>
      </c>
      <c r="AB47">
        <v>-40</v>
      </c>
    </row>
    <row r="48" spans="7:28">
      <c r="G48" t="s">
        <v>90</v>
      </c>
      <c r="H48" s="115">
        <v>49.4</v>
      </c>
      <c r="I48" s="88">
        <v>92.03</v>
      </c>
      <c r="J48" s="88">
        <v>0</v>
      </c>
      <c r="K48" s="88">
        <v>14.53</v>
      </c>
      <c r="L48" s="88">
        <v>20.83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176.79</v>
      </c>
      <c r="W48">
        <v>49.4</v>
      </c>
      <c r="X48">
        <v>92.03</v>
      </c>
      <c r="Y48">
        <v>0</v>
      </c>
      <c r="Z48">
        <v>20.83</v>
      </c>
      <c r="AA48">
        <v>14.53</v>
      </c>
      <c r="AB48">
        <v>0</v>
      </c>
    </row>
    <row r="49" spans="7:28">
      <c r="G49" t="s">
        <v>91</v>
      </c>
      <c r="H49" s="115">
        <v>18.41</v>
      </c>
      <c r="I49" s="88">
        <v>50.37</v>
      </c>
      <c r="J49" s="88">
        <v>19.37</v>
      </c>
      <c r="K49" s="88">
        <v>14.53</v>
      </c>
      <c r="L49" s="88">
        <v>26.64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129.32</v>
      </c>
      <c r="W49">
        <v>18.41</v>
      </c>
      <c r="X49">
        <v>50.37</v>
      </c>
      <c r="Y49">
        <v>0</v>
      </c>
      <c r="Z49">
        <v>26.64</v>
      </c>
      <c r="AA49">
        <v>14.53</v>
      </c>
      <c r="AB49">
        <v>19.37</v>
      </c>
    </row>
    <row r="50" spans="7:28">
      <c r="G50" t="s">
        <v>92</v>
      </c>
      <c r="H50" s="115">
        <v>11.62</v>
      </c>
      <c r="I50" s="88">
        <v>77.489999999999995</v>
      </c>
      <c r="J50" s="88">
        <v>9.69</v>
      </c>
      <c r="K50" s="88">
        <v>14.53</v>
      </c>
      <c r="L50" s="88">
        <v>18.41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131.74</v>
      </c>
      <c r="W50">
        <v>11.62</v>
      </c>
      <c r="X50">
        <v>77.489999999999995</v>
      </c>
      <c r="Y50">
        <v>0</v>
      </c>
      <c r="Z50">
        <v>18.41</v>
      </c>
      <c r="AA50">
        <v>14.53</v>
      </c>
      <c r="AB50">
        <v>9.69</v>
      </c>
    </row>
    <row r="51" spans="7:28">
      <c r="G51" t="s">
        <v>93</v>
      </c>
      <c r="H51" s="115">
        <v>98.82</v>
      </c>
      <c r="I51" s="88">
        <v>82.34</v>
      </c>
      <c r="J51" s="88">
        <v>33.9</v>
      </c>
      <c r="K51" s="88">
        <v>19.37</v>
      </c>
      <c r="L51" s="88">
        <v>20.34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254.77</v>
      </c>
      <c r="W51">
        <v>98.82</v>
      </c>
      <c r="X51">
        <v>82.34</v>
      </c>
      <c r="Y51">
        <v>0</v>
      </c>
      <c r="Z51">
        <v>20.34</v>
      </c>
      <c r="AA51">
        <v>19.37</v>
      </c>
      <c r="AB51">
        <v>33.9</v>
      </c>
    </row>
    <row r="52" spans="7:28">
      <c r="G52" t="s">
        <v>94</v>
      </c>
      <c r="H52" s="115">
        <v>76.52</v>
      </c>
      <c r="I52" s="88">
        <v>46.5</v>
      </c>
      <c r="J52" s="88">
        <v>29.06</v>
      </c>
      <c r="K52" s="88">
        <v>9.69</v>
      </c>
      <c r="L52" s="88">
        <v>20.83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182.6</v>
      </c>
      <c r="W52">
        <v>76.52</v>
      </c>
      <c r="X52">
        <v>46.5</v>
      </c>
      <c r="Y52">
        <v>0</v>
      </c>
      <c r="Z52">
        <v>20.83</v>
      </c>
      <c r="AA52">
        <v>9.69</v>
      </c>
      <c r="AB52">
        <v>29.06</v>
      </c>
    </row>
    <row r="53" spans="7:28">
      <c r="G53" t="s">
        <v>95</v>
      </c>
      <c r="H53" s="115">
        <v>68.78</v>
      </c>
      <c r="I53" s="88">
        <v>87.18</v>
      </c>
      <c r="J53" s="88">
        <v>0</v>
      </c>
      <c r="K53" s="88">
        <v>14.53</v>
      </c>
      <c r="L53" s="88">
        <v>20.34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190.83</v>
      </c>
      <c r="W53">
        <v>68.78</v>
      </c>
      <c r="X53">
        <v>87.18</v>
      </c>
      <c r="Y53">
        <v>0</v>
      </c>
      <c r="Z53">
        <v>20.34</v>
      </c>
      <c r="AA53">
        <v>14.53</v>
      </c>
      <c r="AB53">
        <v>0</v>
      </c>
    </row>
    <row r="54" spans="7:28">
      <c r="G54" t="s">
        <v>96</v>
      </c>
      <c r="H54" s="115">
        <v>51.34</v>
      </c>
      <c r="I54" s="88">
        <v>77.5</v>
      </c>
      <c r="J54" s="88">
        <v>58.12</v>
      </c>
      <c r="K54" s="88">
        <v>14.53</v>
      </c>
      <c r="L54" s="88">
        <v>20.34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221.83</v>
      </c>
      <c r="W54">
        <v>51.34</v>
      </c>
      <c r="X54">
        <v>77.5</v>
      </c>
      <c r="Y54">
        <v>0</v>
      </c>
      <c r="Z54">
        <v>20.34</v>
      </c>
      <c r="AA54">
        <v>14.53</v>
      </c>
      <c r="AB54">
        <v>58.12</v>
      </c>
    </row>
    <row r="55" spans="7:28">
      <c r="G55" t="s">
        <v>97</v>
      </c>
      <c r="H55" s="115">
        <v>0</v>
      </c>
      <c r="I55" s="88">
        <v>89.12</v>
      </c>
      <c r="J55" s="88">
        <v>0</v>
      </c>
      <c r="K55" s="88">
        <v>14.53</v>
      </c>
      <c r="L55" s="88">
        <v>25.19</v>
      </c>
      <c r="M55" s="116">
        <v>0</v>
      </c>
      <c r="N55" s="115">
        <v>-38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-38</v>
      </c>
      <c r="V55" s="116">
        <v>128.84</v>
      </c>
      <c r="W55">
        <v>-38</v>
      </c>
      <c r="X55">
        <v>89.12</v>
      </c>
      <c r="Y55">
        <v>0</v>
      </c>
      <c r="Z55">
        <v>25.19</v>
      </c>
      <c r="AA55">
        <v>14.53</v>
      </c>
      <c r="AB55">
        <v>0</v>
      </c>
    </row>
    <row r="56" spans="7:28">
      <c r="G56" t="s">
        <v>98</v>
      </c>
      <c r="H56" s="115">
        <v>0</v>
      </c>
      <c r="I56" s="88">
        <v>72.650000000000006</v>
      </c>
      <c r="J56" s="88">
        <v>0</v>
      </c>
      <c r="K56" s="88">
        <v>19.37</v>
      </c>
      <c r="L56" s="88">
        <v>16.47</v>
      </c>
      <c r="M56" s="116">
        <v>0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108.49</v>
      </c>
      <c r="W56">
        <v>0</v>
      </c>
      <c r="X56">
        <v>72.650000000000006</v>
      </c>
      <c r="Y56">
        <v>0</v>
      </c>
      <c r="Z56">
        <v>16.47</v>
      </c>
      <c r="AA56">
        <v>19.37</v>
      </c>
      <c r="AB56">
        <v>-30</v>
      </c>
    </row>
    <row r="57" spans="7:28">
      <c r="G57" t="s">
        <v>99</v>
      </c>
      <c r="H57" s="115">
        <v>6.78</v>
      </c>
      <c r="I57" s="88">
        <v>70.709999999999994</v>
      </c>
      <c r="J57" s="88">
        <v>0</v>
      </c>
      <c r="K57" s="88">
        <v>9.69</v>
      </c>
      <c r="L57" s="88">
        <v>18.41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105.59</v>
      </c>
      <c r="W57">
        <v>6.78</v>
      </c>
      <c r="X57">
        <v>70.709999999999994</v>
      </c>
      <c r="Y57">
        <v>0</v>
      </c>
      <c r="Z57">
        <v>18.41</v>
      </c>
      <c r="AA57">
        <v>9.69</v>
      </c>
      <c r="AB57">
        <v>0</v>
      </c>
    </row>
    <row r="58" spans="7:28">
      <c r="G58" t="s">
        <v>100</v>
      </c>
      <c r="H58" s="115">
        <v>14.53</v>
      </c>
      <c r="I58" s="88">
        <v>79.42</v>
      </c>
      <c r="J58" s="88">
        <v>38.75</v>
      </c>
      <c r="K58" s="88">
        <v>9.69</v>
      </c>
      <c r="L58" s="88">
        <v>18.41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160.80000000000001</v>
      </c>
      <c r="W58">
        <v>14.53</v>
      </c>
      <c r="X58">
        <v>79.42</v>
      </c>
      <c r="Y58">
        <v>0</v>
      </c>
      <c r="Z58">
        <v>18.41</v>
      </c>
      <c r="AA58">
        <v>9.69</v>
      </c>
      <c r="AB58">
        <v>38.75</v>
      </c>
    </row>
    <row r="59" spans="7:28">
      <c r="G59" t="s">
        <v>101</v>
      </c>
      <c r="H59" s="115">
        <v>18.41</v>
      </c>
      <c r="I59" s="88">
        <v>92.02</v>
      </c>
      <c r="J59" s="88">
        <v>0</v>
      </c>
      <c r="K59" s="88">
        <v>19.37</v>
      </c>
      <c r="L59" s="88">
        <v>18.41</v>
      </c>
      <c r="M59" s="116">
        <v>0</v>
      </c>
      <c r="N59" s="115">
        <v>0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-20</v>
      </c>
      <c r="V59" s="116">
        <v>148.21</v>
      </c>
      <c r="W59">
        <v>18.41</v>
      </c>
      <c r="X59">
        <v>92.02</v>
      </c>
      <c r="Y59">
        <v>0</v>
      </c>
      <c r="Z59">
        <v>18.41</v>
      </c>
      <c r="AA59">
        <v>19.37</v>
      </c>
      <c r="AB59">
        <v>-20</v>
      </c>
    </row>
    <row r="60" spans="7:28">
      <c r="G60" t="s">
        <v>102</v>
      </c>
      <c r="H60" s="115">
        <v>73.62</v>
      </c>
      <c r="I60" s="88">
        <v>85.25</v>
      </c>
      <c r="J60" s="88">
        <v>0</v>
      </c>
      <c r="K60" s="88">
        <v>19.37</v>
      </c>
      <c r="L60" s="88">
        <v>18.41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196.65</v>
      </c>
      <c r="W60">
        <v>73.62</v>
      </c>
      <c r="X60">
        <v>85.25</v>
      </c>
      <c r="Y60">
        <v>0</v>
      </c>
      <c r="Z60">
        <v>18.41</v>
      </c>
      <c r="AA60">
        <v>19.37</v>
      </c>
      <c r="AB60">
        <v>0</v>
      </c>
    </row>
    <row r="61" spans="7:28">
      <c r="G61" t="s">
        <v>103</v>
      </c>
      <c r="H61" s="115">
        <v>0</v>
      </c>
      <c r="I61" s="88">
        <v>77.5</v>
      </c>
      <c r="J61" s="88">
        <v>0</v>
      </c>
      <c r="K61" s="88">
        <v>9.69</v>
      </c>
      <c r="L61" s="88">
        <v>23.73</v>
      </c>
      <c r="M61" s="116">
        <v>0</v>
      </c>
      <c r="N61" s="115">
        <v>-38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-38</v>
      </c>
      <c r="V61" s="116">
        <v>110.92</v>
      </c>
      <c r="W61">
        <v>-38</v>
      </c>
      <c r="X61">
        <v>77.5</v>
      </c>
      <c r="Y61">
        <v>0</v>
      </c>
      <c r="Z61">
        <v>23.73</v>
      </c>
      <c r="AA61">
        <v>9.69</v>
      </c>
      <c r="AB61">
        <v>0</v>
      </c>
    </row>
    <row r="62" spans="7:28">
      <c r="G62" t="s">
        <v>104</v>
      </c>
      <c r="H62" s="115">
        <v>0</v>
      </c>
      <c r="I62" s="88">
        <v>72.650000000000006</v>
      </c>
      <c r="J62" s="88">
        <v>0</v>
      </c>
      <c r="K62" s="88">
        <v>38.75</v>
      </c>
      <c r="L62" s="88">
        <v>14.53</v>
      </c>
      <c r="M62" s="116">
        <v>0</v>
      </c>
      <c r="N62" s="115">
        <v>-15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125.93</v>
      </c>
      <c r="W62">
        <v>-15</v>
      </c>
      <c r="X62">
        <v>72.650000000000006</v>
      </c>
      <c r="Y62">
        <v>0</v>
      </c>
      <c r="Z62">
        <v>14.53</v>
      </c>
      <c r="AA62">
        <v>38.75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19.37</v>
      </c>
      <c r="L63" s="88">
        <v>16.47</v>
      </c>
      <c r="M63" s="116">
        <v>0</v>
      </c>
      <c r="N63" s="115">
        <v>-37</v>
      </c>
      <c r="O63" s="88">
        <v>-30</v>
      </c>
      <c r="P63" s="88">
        <v>0</v>
      </c>
      <c r="Q63" s="88">
        <v>0</v>
      </c>
      <c r="R63" s="88">
        <v>0</v>
      </c>
      <c r="S63" s="116">
        <v>0</v>
      </c>
      <c r="U63" s="115">
        <v>-67</v>
      </c>
      <c r="V63" s="116">
        <v>35.840000000000003</v>
      </c>
      <c r="W63">
        <v>-37</v>
      </c>
      <c r="X63">
        <v>-30</v>
      </c>
      <c r="Y63">
        <v>0</v>
      </c>
      <c r="Z63">
        <v>16.47</v>
      </c>
      <c r="AA63">
        <v>19.37</v>
      </c>
      <c r="AB63">
        <v>0</v>
      </c>
    </row>
    <row r="64" spans="7:28">
      <c r="G64" t="s">
        <v>106</v>
      </c>
      <c r="H64" s="115">
        <v>29.06</v>
      </c>
      <c r="I64" s="88">
        <v>51.34</v>
      </c>
      <c r="J64" s="88">
        <v>0</v>
      </c>
      <c r="K64" s="88">
        <v>48.44</v>
      </c>
      <c r="L64" s="88">
        <v>16.47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145.30000000000001</v>
      </c>
      <c r="W64">
        <v>29.06</v>
      </c>
      <c r="X64">
        <v>51.34</v>
      </c>
      <c r="Y64">
        <v>0</v>
      </c>
      <c r="Z64">
        <v>16.47</v>
      </c>
      <c r="AA64">
        <v>48.44</v>
      </c>
      <c r="AB64">
        <v>0</v>
      </c>
    </row>
    <row r="65" spans="7:28">
      <c r="G65" t="s">
        <v>107</v>
      </c>
      <c r="H65" s="115">
        <v>11.62</v>
      </c>
      <c r="I65" s="88">
        <v>19.37</v>
      </c>
      <c r="J65" s="88">
        <v>72.66</v>
      </c>
      <c r="K65" s="88">
        <v>14.53</v>
      </c>
      <c r="L65" s="88">
        <v>16.47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134.65</v>
      </c>
      <c r="W65">
        <v>11.62</v>
      </c>
      <c r="X65">
        <v>19.37</v>
      </c>
      <c r="Y65">
        <v>0</v>
      </c>
      <c r="Z65">
        <v>16.47</v>
      </c>
      <c r="AA65">
        <v>14.53</v>
      </c>
      <c r="AB65">
        <v>72.66</v>
      </c>
    </row>
    <row r="66" spans="7:28">
      <c r="G66" t="s">
        <v>108</v>
      </c>
      <c r="H66" s="115">
        <v>29.06</v>
      </c>
      <c r="I66" s="88">
        <v>29.06</v>
      </c>
      <c r="J66" s="88">
        <v>77.489999999999995</v>
      </c>
      <c r="K66" s="88">
        <v>9.69</v>
      </c>
      <c r="L66" s="88">
        <v>16.47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161.77000000000001</v>
      </c>
      <c r="W66">
        <v>29.06</v>
      </c>
      <c r="X66">
        <v>29.06</v>
      </c>
      <c r="Y66">
        <v>0</v>
      </c>
      <c r="Z66">
        <v>16.47</v>
      </c>
      <c r="AA66">
        <v>9.69</v>
      </c>
      <c r="AB66">
        <v>77.489999999999995</v>
      </c>
    </row>
    <row r="67" spans="7:28">
      <c r="G67" t="s">
        <v>109</v>
      </c>
      <c r="H67" s="115">
        <v>0</v>
      </c>
      <c r="I67" s="88">
        <v>30.03</v>
      </c>
      <c r="J67" s="88">
        <v>29.06</v>
      </c>
      <c r="K67" s="88">
        <v>9.69</v>
      </c>
      <c r="L67" s="88">
        <v>24.02</v>
      </c>
      <c r="M67" s="116">
        <v>0</v>
      </c>
      <c r="N67" s="115">
        <v>-29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-29</v>
      </c>
      <c r="V67" s="116">
        <v>92.8</v>
      </c>
      <c r="W67">
        <v>-29</v>
      </c>
      <c r="X67">
        <v>30.03</v>
      </c>
      <c r="Y67">
        <v>0</v>
      </c>
      <c r="Z67">
        <v>24.02</v>
      </c>
      <c r="AA67">
        <v>9.69</v>
      </c>
      <c r="AB67">
        <v>29.06</v>
      </c>
    </row>
    <row r="68" spans="7:28">
      <c r="G68" t="s">
        <v>110</v>
      </c>
      <c r="H68" s="115">
        <v>13.56</v>
      </c>
      <c r="I68" s="88">
        <v>14.53</v>
      </c>
      <c r="J68" s="88">
        <v>53.27</v>
      </c>
      <c r="K68" s="88">
        <v>38.75</v>
      </c>
      <c r="L68" s="88">
        <v>15.31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135.41999999999999</v>
      </c>
      <c r="W68">
        <v>13.56</v>
      </c>
      <c r="X68">
        <v>14.53</v>
      </c>
      <c r="Y68">
        <v>0</v>
      </c>
      <c r="Z68">
        <v>15.31</v>
      </c>
      <c r="AA68">
        <v>38.75</v>
      </c>
      <c r="AB68">
        <v>53.27</v>
      </c>
    </row>
    <row r="69" spans="7:28">
      <c r="G69" t="s">
        <v>111</v>
      </c>
      <c r="H69" s="115">
        <v>54.25</v>
      </c>
      <c r="I69" s="88">
        <v>61.99</v>
      </c>
      <c r="J69" s="88">
        <v>48.44</v>
      </c>
      <c r="K69" s="88">
        <v>33.9</v>
      </c>
      <c r="L69" s="88">
        <v>18.41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216.99</v>
      </c>
      <c r="W69">
        <v>54.25</v>
      </c>
      <c r="X69">
        <v>61.99</v>
      </c>
      <c r="Y69">
        <v>0</v>
      </c>
      <c r="Z69">
        <v>18.41</v>
      </c>
      <c r="AA69">
        <v>33.9</v>
      </c>
      <c r="AB69">
        <v>48.44</v>
      </c>
    </row>
    <row r="70" spans="7:28">
      <c r="G70" t="s">
        <v>112</v>
      </c>
      <c r="H70" s="115">
        <v>37.78</v>
      </c>
      <c r="I70" s="88">
        <v>60.05</v>
      </c>
      <c r="J70" s="88">
        <v>53.28</v>
      </c>
      <c r="K70" s="88">
        <v>9.69</v>
      </c>
      <c r="L70" s="88">
        <v>18.41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179.21</v>
      </c>
      <c r="W70">
        <v>37.78</v>
      </c>
      <c r="X70">
        <v>60.05</v>
      </c>
      <c r="Y70">
        <v>0</v>
      </c>
      <c r="Z70">
        <v>18.41</v>
      </c>
      <c r="AA70">
        <v>9.69</v>
      </c>
      <c r="AB70">
        <v>53.28</v>
      </c>
    </row>
    <row r="71" spans="7:28">
      <c r="G71" t="s">
        <v>113</v>
      </c>
      <c r="H71" s="115">
        <v>101.71</v>
      </c>
      <c r="I71" s="88">
        <v>82.34</v>
      </c>
      <c r="J71" s="88">
        <v>14.53</v>
      </c>
      <c r="K71" s="88">
        <v>9.69</v>
      </c>
      <c r="L71" s="88">
        <v>18.41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226.68</v>
      </c>
      <c r="W71">
        <v>101.71</v>
      </c>
      <c r="X71">
        <v>82.34</v>
      </c>
      <c r="Y71">
        <v>0</v>
      </c>
      <c r="Z71">
        <v>18.41</v>
      </c>
      <c r="AA71">
        <v>9.69</v>
      </c>
      <c r="AB71">
        <v>14.53</v>
      </c>
    </row>
    <row r="72" spans="7:28">
      <c r="G72" t="s">
        <v>114</v>
      </c>
      <c r="H72" s="115">
        <v>30.03</v>
      </c>
      <c r="I72" s="88">
        <v>65.87</v>
      </c>
      <c r="J72" s="88">
        <v>67.81</v>
      </c>
      <c r="K72" s="88">
        <v>38.75</v>
      </c>
      <c r="L72" s="88">
        <v>19.37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221.83</v>
      </c>
      <c r="W72">
        <v>30.03</v>
      </c>
      <c r="X72">
        <v>65.87</v>
      </c>
      <c r="Y72">
        <v>-1</v>
      </c>
      <c r="Z72">
        <v>19.37</v>
      </c>
      <c r="AA72">
        <v>38.75</v>
      </c>
      <c r="AB72">
        <v>67.81</v>
      </c>
    </row>
    <row r="73" spans="7:28">
      <c r="G73" t="s">
        <v>115</v>
      </c>
      <c r="H73" s="115">
        <v>65.86</v>
      </c>
      <c r="I73" s="88">
        <v>48.44</v>
      </c>
      <c r="J73" s="88">
        <v>62.97</v>
      </c>
      <c r="K73" s="88">
        <v>38.75</v>
      </c>
      <c r="L73" s="88">
        <v>25.38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241.4</v>
      </c>
      <c r="W73">
        <v>65.86</v>
      </c>
      <c r="X73">
        <v>48.44</v>
      </c>
      <c r="Y73">
        <v>-1</v>
      </c>
      <c r="Z73">
        <v>25.38</v>
      </c>
      <c r="AA73">
        <v>38.75</v>
      </c>
      <c r="AB73">
        <v>62.97</v>
      </c>
    </row>
    <row r="74" spans="7:28">
      <c r="G74" t="s">
        <v>116</v>
      </c>
      <c r="H74" s="115">
        <v>78.459999999999994</v>
      </c>
      <c r="I74" s="88">
        <v>58.12</v>
      </c>
      <c r="J74" s="88">
        <v>62.97</v>
      </c>
      <c r="K74" s="88">
        <v>38.75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238.3</v>
      </c>
      <c r="W74">
        <v>78.459999999999994</v>
      </c>
      <c r="X74">
        <v>58.12</v>
      </c>
      <c r="Y74">
        <v>-1</v>
      </c>
      <c r="Z74">
        <v>0</v>
      </c>
      <c r="AA74">
        <v>38.75</v>
      </c>
      <c r="AB74">
        <v>62.97</v>
      </c>
    </row>
    <row r="75" spans="7:28">
      <c r="G75" t="s">
        <v>117</v>
      </c>
      <c r="H75" s="115">
        <v>82.55</v>
      </c>
      <c r="I75" s="88">
        <v>0</v>
      </c>
      <c r="J75" s="88">
        <v>1.94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84.49</v>
      </c>
      <c r="W75">
        <v>82.55</v>
      </c>
      <c r="X75">
        <v>0</v>
      </c>
      <c r="Y75">
        <v>-1</v>
      </c>
      <c r="Z75">
        <v>0</v>
      </c>
      <c r="AA75">
        <v>0</v>
      </c>
      <c r="AB75">
        <v>1.94</v>
      </c>
    </row>
    <row r="76" spans="7:28">
      <c r="G76" t="s">
        <v>118</v>
      </c>
      <c r="H76" s="115">
        <v>9.24</v>
      </c>
      <c r="I76" s="88">
        <v>24.22</v>
      </c>
      <c r="J76" s="88">
        <v>38.75</v>
      </c>
      <c r="K76" s="88">
        <v>19.37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91.58</v>
      </c>
      <c r="W76">
        <v>9.24</v>
      </c>
      <c r="X76">
        <v>24.22</v>
      </c>
      <c r="Y76">
        <v>-1</v>
      </c>
      <c r="Z76">
        <v>0</v>
      </c>
      <c r="AA76">
        <v>19.37</v>
      </c>
      <c r="AB76">
        <v>38.75</v>
      </c>
    </row>
    <row r="77" spans="7:28">
      <c r="G77" t="s">
        <v>119</v>
      </c>
      <c r="H77" s="115">
        <v>99.98</v>
      </c>
      <c r="I77" s="88">
        <v>29.36</v>
      </c>
      <c r="J77" s="88">
        <v>31.46</v>
      </c>
      <c r="K77" s="88">
        <v>13.98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174.78</v>
      </c>
      <c r="W77">
        <v>99.98</v>
      </c>
      <c r="X77">
        <v>29.36</v>
      </c>
      <c r="Y77">
        <v>-1</v>
      </c>
      <c r="Z77">
        <v>0</v>
      </c>
      <c r="AA77">
        <v>13.98</v>
      </c>
      <c r="AB77">
        <v>31.46</v>
      </c>
    </row>
    <row r="78" spans="7:28">
      <c r="G78" t="s">
        <v>120</v>
      </c>
      <c r="H78" s="115">
        <v>90.82</v>
      </c>
      <c r="I78" s="88">
        <v>23.09</v>
      </c>
      <c r="J78" s="88">
        <v>30.79</v>
      </c>
      <c r="K78" s="88">
        <v>15.39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160.09</v>
      </c>
      <c r="W78">
        <v>90.82</v>
      </c>
      <c r="X78">
        <v>23.09</v>
      </c>
      <c r="Y78">
        <v>-1</v>
      </c>
      <c r="Z78">
        <v>0</v>
      </c>
      <c r="AA78">
        <v>15.39</v>
      </c>
      <c r="AB78">
        <v>30.79</v>
      </c>
    </row>
    <row r="79" spans="7:28">
      <c r="G79" t="s">
        <v>121</v>
      </c>
      <c r="H79" s="115">
        <v>84.7</v>
      </c>
      <c r="I79" s="88">
        <v>0</v>
      </c>
      <c r="J79" s="88">
        <v>17.47</v>
      </c>
      <c r="K79" s="88">
        <v>0</v>
      </c>
      <c r="L79" s="88">
        <v>22.27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124.44</v>
      </c>
      <c r="W79">
        <v>84.7</v>
      </c>
      <c r="X79">
        <v>0</v>
      </c>
      <c r="Y79">
        <v>-1</v>
      </c>
      <c r="Z79">
        <v>22.27</v>
      </c>
      <c r="AA79">
        <v>0</v>
      </c>
      <c r="AB79">
        <v>17.47</v>
      </c>
    </row>
    <row r="80" spans="7:28">
      <c r="G80" t="s">
        <v>122</v>
      </c>
      <c r="H80" s="115">
        <v>100.47</v>
      </c>
      <c r="I80" s="88">
        <v>0</v>
      </c>
      <c r="J80" s="88">
        <v>13.22</v>
      </c>
      <c r="K80" s="88">
        <v>22.03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135.72</v>
      </c>
      <c r="W80">
        <v>100.47</v>
      </c>
      <c r="X80">
        <v>0</v>
      </c>
      <c r="Y80">
        <v>-1</v>
      </c>
      <c r="Z80">
        <v>0</v>
      </c>
      <c r="AA80">
        <v>22.03</v>
      </c>
      <c r="AB80">
        <v>13.22</v>
      </c>
    </row>
    <row r="81" spans="7:28">
      <c r="G81" t="s">
        <v>123</v>
      </c>
      <c r="H81" s="115">
        <v>56.17</v>
      </c>
      <c r="I81" s="88">
        <v>48.44</v>
      </c>
      <c r="J81" s="88">
        <v>48.44</v>
      </c>
      <c r="K81" s="88">
        <v>9.69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162.74</v>
      </c>
      <c r="W81">
        <v>56.17</v>
      </c>
      <c r="X81">
        <v>48.44</v>
      </c>
      <c r="Y81">
        <v>-1</v>
      </c>
      <c r="Z81">
        <v>0</v>
      </c>
      <c r="AA81">
        <v>9.69</v>
      </c>
      <c r="AB81">
        <v>48.44</v>
      </c>
    </row>
    <row r="82" spans="7:28">
      <c r="G82" t="s">
        <v>124</v>
      </c>
      <c r="H82" s="115">
        <v>79.430000000000007</v>
      </c>
      <c r="I82" s="88">
        <v>19.37</v>
      </c>
      <c r="J82" s="88">
        <v>48.44</v>
      </c>
      <c r="K82" s="88">
        <v>24.22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171.46</v>
      </c>
      <c r="W82">
        <v>79.430000000000007</v>
      </c>
      <c r="X82">
        <v>19.37</v>
      </c>
      <c r="Y82">
        <v>-1</v>
      </c>
      <c r="Z82">
        <v>0</v>
      </c>
      <c r="AA82">
        <v>24.22</v>
      </c>
      <c r="AB82">
        <v>48.44</v>
      </c>
    </row>
    <row r="83" spans="7:28">
      <c r="G83" t="s">
        <v>125</v>
      </c>
      <c r="H83" s="115">
        <v>55.21</v>
      </c>
      <c r="I83" s="88">
        <v>0</v>
      </c>
      <c r="J83" s="88">
        <v>29.06</v>
      </c>
      <c r="K83" s="88">
        <v>0</v>
      </c>
      <c r="L83" s="88">
        <v>17.440000000000001</v>
      </c>
      <c r="M83" s="116">
        <v>0</v>
      </c>
      <c r="N83" s="115">
        <v>0</v>
      </c>
      <c r="O83" s="88">
        <v>-25</v>
      </c>
      <c r="P83" s="88">
        <v>0</v>
      </c>
      <c r="Q83" s="88">
        <v>0</v>
      </c>
      <c r="R83" s="88">
        <v>0</v>
      </c>
      <c r="S83" s="116">
        <v>0</v>
      </c>
      <c r="U83" s="115">
        <v>-26</v>
      </c>
      <c r="V83" s="116">
        <v>101.71</v>
      </c>
      <c r="W83">
        <v>55.21</v>
      </c>
      <c r="X83">
        <v>-25</v>
      </c>
      <c r="Y83">
        <v>-1</v>
      </c>
      <c r="Z83">
        <v>17.440000000000001</v>
      </c>
      <c r="AA83">
        <v>0</v>
      </c>
      <c r="AB83">
        <v>29.06</v>
      </c>
    </row>
    <row r="84" spans="7:28">
      <c r="G84" t="s">
        <v>126</v>
      </c>
      <c r="H84" s="115">
        <v>59.09</v>
      </c>
      <c r="I84" s="88">
        <v>0</v>
      </c>
      <c r="J84" s="88">
        <v>29.06</v>
      </c>
      <c r="K84" s="88">
        <v>0</v>
      </c>
      <c r="L84" s="88">
        <v>17.440000000000001</v>
      </c>
      <c r="M84" s="116">
        <v>0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-11</v>
      </c>
      <c r="V84" s="116">
        <v>105.59</v>
      </c>
      <c r="W84">
        <v>59.09</v>
      </c>
      <c r="X84">
        <v>-10</v>
      </c>
      <c r="Y84">
        <v>-1</v>
      </c>
      <c r="Z84">
        <v>17.440000000000001</v>
      </c>
      <c r="AA84">
        <v>0</v>
      </c>
      <c r="AB84">
        <v>29.06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23.25</v>
      </c>
      <c r="M85" s="116">
        <v>0</v>
      </c>
      <c r="N85" s="115">
        <v>-21</v>
      </c>
      <c r="O85" s="88">
        <v>-10</v>
      </c>
      <c r="P85" s="88">
        <v>-85</v>
      </c>
      <c r="Q85" s="88">
        <v>0</v>
      </c>
      <c r="R85" s="88">
        <v>0</v>
      </c>
      <c r="S85" s="116">
        <v>0</v>
      </c>
      <c r="U85" s="115">
        <v>-117</v>
      </c>
      <c r="V85" s="116">
        <v>23.25</v>
      </c>
      <c r="W85">
        <v>-21</v>
      </c>
      <c r="X85">
        <v>-10</v>
      </c>
      <c r="Y85">
        <v>-1</v>
      </c>
      <c r="Z85">
        <v>23.25</v>
      </c>
      <c r="AA85">
        <v>0</v>
      </c>
      <c r="AB85">
        <v>-85</v>
      </c>
    </row>
    <row r="86" spans="7:28">
      <c r="G86" t="s">
        <v>128</v>
      </c>
      <c r="H86" s="115">
        <v>0</v>
      </c>
      <c r="I86" s="88">
        <v>9.69</v>
      </c>
      <c r="J86" s="88">
        <v>0</v>
      </c>
      <c r="K86" s="88">
        <v>9.69</v>
      </c>
      <c r="L86" s="88">
        <v>14.52</v>
      </c>
      <c r="M86" s="116">
        <v>0</v>
      </c>
      <c r="N86" s="115">
        <v>-29</v>
      </c>
      <c r="O86" s="88">
        <v>0</v>
      </c>
      <c r="P86" s="88">
        <v>-75</v>
      </c>
      <c r="Q86" s="88">
        <v>0</v>
      </c>
      <c r="R86" s="88">
        <v>0</v>
      </c>
      <c r="S86" s="116">
        <v>0</v>
      </c>
      <c r="U86" s="115">
        <v>-104</v>
      </c>
      <c r="V86" s="116">
        <v>33.9</v>
      </c>
      <c r="W86">
        <v>-29</v>
      </c>
      <c r="X86">
        <v>9.69</v>
      </c>
      <c r="Y86">
        <v>0</v>
      </c>
      <c r="Z86">
        <v>14.52</v>
      </c>
      <c r="AA86">
        <v>9.69</v>
      </c>
      <c r="AB86">
        <v>-75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16.47</v>
      </c>
      <c r="M87" s="116">
        <v>0</v>
      </c>
      <c r="N87" s="115">
        <v>-130</v>
      </c>
      <c r="O87" s="88">
        <v>0</v>
      </c>
      <c r="P87" s="88">
        <v>-125</v>
      </c>
      <c r="Q87" s="88">
        <v>0</v>
      </c>
      <c r="R87" s="88">
        <v>0</v>
      </c>
      <c r="S87" s="116">
        <v>0</v>
      </c>
      <c r="U87" s="115">
        <v>-255</v>
      </c>
      <c r="V87" s="116">
        <v>16.47</v>
      </c>
      <c r="W87">
        <v>-130</v>
      </c>
      <c r="X87">
        <v>0</v>
      </c>
      <c r="Y87">
        <v>0</v>
      </c>
      <c r="Z87">
        <v>16.47</v>
      </c>
      <c r="AA87">
        <v>0</v>
      </c>
      <c r="AB87">
        <v>-125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15.5</v>
      </c>
      <c r="M88" s="116">
        <v>0</v>
      </c>
      <c r="N88" s="115">
        <v>-97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-98</v>
      </c>
      <c r="V88" s="116">
        <v>15.5</v>
      </c>
      <c r="W88">
        <v>-97</v>
      </c>
      <c r="X88">
        <v>0</v>
      </c>
      <c r="Y88">
        <v>-1</v>
      </c>
      <c r="Z88">
        <v>15.5</v>
      </c>
      <c r="AA88">
        <v>0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15.5</v>
      </c>
      <c r="M89" s="116">
        <v>0</v>
      </c>
      <c r="N89" s="115">
        <v>-104</v>
      </c>
      <c r="O89" s="88">
        <v>-5</v>
      </c>
      <c r="P89" s="88">
        <v>-105</v>
      </c>
      <c r="Q89" s="88">
        <v>0</v>
      </c>
      <c r="R89" s="88">
        <v>0</v>
      </c>
      <c r="S89" s="116">
        <v>0</v>
      </c>
      <c r="U89" s="115">
        <v>-214</v>
      </c>
      <c r="V89" s="116">
        <v>15.5</v>
      </c>
      <c r="W89">
        <v>-104</v>
      </c>
      <c r="X89">
        <v>-5</v>
      </c>
      <c r="Y89">
        <v>0</v>
      </c>
      <c r="Z89">
        <v>15.5</v>
      </c>
      <c r="AA89">
        <v>0</v>
      </c>
      <c r="AB89">
        <v>-105</v>
      </c>
    </row>
    <row r="90" spans="7:28">
      <c r="G90" t="s">
        <v>132</v>
      </c>
      <c r="H90" s="115">
        <v>0</v>
      </c>
      <c r="I90" s="88">
        <v>4.84</v>
      </c>
      <c r="J90" s="88">
        <v>0</v>
      </c>
      <c r="K90" s="88">
        <v>19.38</v>
      </c>
      <c r="L90" s="88">
        <v>13.56</v>
      </c>
      <c r="M90" s="116">
        <v>0</v>
      </c>
      <c r="N90" s="115">
        <v>-48</v>
      </c>
      <c r="O90" s="88">
        <v>0</v>
      </c>
      <c r="P90" s="88">
        <v>-35</v>
      </c>
      <c r="Q90" s="88">
        <v>0</v>
      </c>
      <c r="R90" s="88">
        <v>0</v>
      </c>
      <c r="S90" s="116">
        <v>0</v>
      </c>
      <c r="U90" s="115">
        <v>-84</v>
      </c>
      <c r="V90" s="116">
        <v>37.78</v>
      </c>
      <c r="W90">
        <v>-48</v>
      </c>
      <c r="X90">
        <v>4.84</v>
      </c>
      <c r="Y90">
        <v>-1</v>
      </c>
      <c r="Z90">
        <v>13.56</v>
      </c>
      <c r="AA90">
        <v>19.38</v>
      </c>
      <c r="AB90">
        <v>-35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20.34</v>
      </c>
      <c r="M91" s="116">
        <v>0</v>
      </c>
      <c r="N91" s="115">
        <v>-54</v>
      </c>
      <c r="O91" s="88">
        <v>-10</v>
      </c>
      <c r="P91" s="88">
        <v>-40</v>
      </c>
      <c r="Q91" s="88">
        <v>0</v>
      </c>
      <c r="R91" s="88">
        <v>0</v>
      </c>
      <c r="S91" s="116">
        <v>0</v>
      </c>
      <c r="U91" s="115">
        <v>-104</v>
      </c>
      <c r="V91" s="116">
        <v>20.34</v>
      </c>
      <c r="W91">
        <v>-54</v>
      </c>
      <c r="X91">
        <v>-10</v>
      </c>
      <c r="Y91">
        <v>0</v>
      </c>
      <c r="Z91">
        <v>20.34</v>
      </c>
      <c r="AA91">
        <v>0</v>
      </c>
      <c r="AB91">
        <v>-40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10.66</v>
      </c>
      <c r="M92" s="116">
        <v>0</v>
      </c>
      <c r="N92" s="115">
        <v>-55</v>
      </c>
      <c r="O92" s="88">
        <v>0</v>
      </c>
      <c r="P92" s="88">
        <v>-105</v>
      </c>
      <c r="Q92" s="88">
        <v>0</v>
      </c>
      <c r="R92" s="88">
        <v>0</v>
      </c>
      <c r="S92" s="116">
        <v>0</v>
      </c>
      <c r="U92" s="115">
        <v>-160</v>
      </c>
      <c r="V92" s="116">
        <v>10.66</v>
      </c>
      <c r="W92">
        <v>-55</v>
      </c>
      <c r="X92">
        <v>0</v>
      </c>
      <c r="Y92">
        <v>0</v>
      </c>
      <c r="Z92">
        <v>10.66</v>
      </c>
      <c r="AA92">
        <v>0</v>
      </c>
      <c r="AB92">
        <v>-105</v>
      </c>
    </row>
    <row r="93" spans="7:28">
      <c r="G93" t="s">
        <v>135</v>
      </c>
      <c r="H93" s="115">
        <v>21.31</v>
      </c>
      <c r="I93" s="88">
        <v>53.28</v>
      </c>
      <c r="J93" s="88">
        <v>0</v>
      </c>
      <c r="K93" s="88">
        <v>0</v>
      </c>
      <c r="L93" s="88">
        <v>12.59</v>
      </c>
      <c r="M93" s="116">
        <v>0</v>
      </c>
      <c r="N93" s="115">
        <v>0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-30</v>
      </c>
      <c r="V93" s="116">
        <v>87.18</v>
      </c>
      <c r="W93">
        <v>21.31</v>
      </c>
      <c r="X93">
        <v>53.28</v>
      </c>
      <c r="Y93">
        <v>0</v>
      </c>
      <c r="Z93">
        <v>12.59</v>
      </c>
      <c r="AA93">
        <v>0</v>
      </c>
      <c r="AB93">
        <v>-30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14.53</v>
      </c>
      <c r="L94" s="88">
        <v>12.59</v>
      </c>
      <c r="M94" s="116">
        <v>0</v>
      </c>
      <c r="N94" s="115">
        <v>0</v>
      </c>
      <c r="O94" s="88">
        <v>-35</v>
      </c>
      <c r="P94" s="88">
        <v>-30</v>
      </c>
      <c r="Q94" s="88">
        <v>0</v>
      </c>
      <c r="R94" s="88">
        <v>0</v>
      </c>
      <c r="S94" s="116">
        <v>0</v>
      </c>
      <c r="U94" s="115">
        <v>-65</v>
      </c>
      <c r="V94" s="116">
        <v>27.12</v>
      </c>
      <c r="W94">
        <v>0</v>
      </c>
      <c r="X94">
        <v>-35</v>
      </c>
      <c r="Y94">
        <v>0</v>
      </c>
      <c r="Z94">
        <v>12.59</v>
      </c>
      <c r="AA94">
        <v>14.53</v>
      </c>
      <c r="AB94">
        <v>-30</v>
      </c>
    </row>
    <row r="95" spans="7:28">
      <c r="G95" t="s">
        <v>137</v>
      </c>
      <c r="H95" s="115">
        <v>109.47</v>
      </c>
      <c r="I95" s="88">
        <v>0</v>
      </c>
      <c r="J95" s="88">
        <v>0</v>
      </c>
      <c r="K95" s="88">
        <v>0</v>
      </c>
      <c r="L95" s="88">
        <v>11.62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121.09</v>
      </c>
      <c r="W95">
        <v>109.47</v>
      </c>
      <c r="X95">
        <v>0</v>
      </c>
      <c r="Y95">
        <v>0</v>
      </c>
      <c r="Z95">
        <v>11.62</v>
      </c>
      <c r="AA95">
        <v>0</v>
      </c>
      <c r="AB95">
        <v>0</v>
      </c>
    </row>
    <row r="96" spans="7:28">
      <c r="G96" t="s">
        <v>138</v>
      </c>
      <c r="H96" s="115">
        <v>102.69</v>
      </c>
      <c r="I96" s="88">
        <v>0</v>
      </c>
      <c r="J96" s="88">
        <v>0</v>
      </c>
      <c r="K96" s="88">
        <v>0</v>
      </c>
      <c r="L96" s="88">
        <v>12.59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115.28</v>
      </c>
      <c r="W96">
        <v>102.69</v>
      </c>
      <c r="X96">
        <v>0</v>
      </c>
      <c r="Y96">
        <v>0</v>
      </c>
      <c r="Z96">
        <v>12.59</v>
      </c>
      <c r="AA96">
        <v>0</v>
      </c>
      <c r="AB96">
        <v>0</v>
      </c>
    </row>
    <row r="97" spans="1:83">
      <c r="G97" t="s">
        <v>139</v>
      </c>
      <c r="H97" s="115">
        <v>52.3</v>
      </c>
      <c r="I97" s="88">
        <v>9.69</v>
      </c>
      <c r="J97" s="88">
        <v>0</v>
      </c>
      <c r="K97" s="88">
        <v>0</v>
      </c>
      <c r="L97" s="88">
        <v>17.440000000000001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79.430000000000007</v>
      </c>
      <c r="W97">
        <v>52.3</v>
      </c>
      <c r="X97">
        <v>9.69</v>
      </c>
      <c r="Y97">
        <v>0</v>
      </c>
      <c r="Z97">
        <v>17.440000000000001</v>
      </c>
      <c r="AA97">
        <v>0</v>
      </c>
      <c r="AB97">
        <v>-30</v>
      </c>
    </row>
    <row r="98" spans="1:83">
      <c r="G98" t="s">
        <v>140</v>
      </c>
      <c r="H98" s="115">
        <v>43.59</v>
      </c>
      <c r="I98" s="88">
        <v>9.69</v>
      </c>
      <c r="J98" s="88">
        <v>0</v>
      </c>
      <c r="K98" s="88">
        <v>0</v>
      </c>
      <c r="L98" s="88">
        <v>8.7200000000000006</v>
      </c>
      <c r="M98" s="116">
        <v>0</v>
      </c>
      <c r="N98" s="115">
        <v>0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-40</v>
      </c>
      <c r="V98" s="116">
        <v>62</v>
      </c>
      <c r="W98">
        <v>43.59</v>
      </c>
      <c r="X98">
        <v>9.69</v>
      </c>
      <c r="Y98">
        <v>0</v>
      </c>
      <c r="Z98">
        <v>8.7200000000000006</v>
      </c>
      <c r="AA98">
        <v>0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0.65601750000000003</v>
      </c>
      <c r="I99" s="111">
        <f t="shared" ref="I99:BQ99" si="1">SUM(I3:I98)/4000</f>
        <v>0.78419000000000028</v>
      </c>
      <c r="J99" s="111">
        <f t="shared" si="1"/>
        <v>0.27316250000000003</v>
      </c>
      <c r="K99" s="111">
        <f t="shared" si="1"/>
        <v>0.28166500000000011</v>
      </c>
      <c r="L99" s="111">
        <f t="shared" si="1"/>
        <v>0.37414750000000002</v>
      </c>
      <c r="M99" s="111">
        <f t="shared" si="1"/>
        <v>0</v>
      </c>
      <c r="N99" s="110">
        <f t="shared" si="1"/>
        <v>-0.42725000000000002</v>
      </c>
      <c r="O99" s="111">
        <f t="shared" si="1"/>
        <v>-9.2499999999999999E-2</v>
      </c>
      <c r="P99" s="111">
        <f t="shared" si="1"/>
        <v>-0.70450000000000002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-1.22875</v>
      </c>
      <c r="V99" s="112">
        <f t="shared" si="1"/>
        <v>2.3691800000000005</v>
      </c>
      <c r="W99">
        <f t="shared" si="1"/>
        <v>0.22876749999999996</v>
      </c>
      <c r="X99">
        <f t="shared" si="1"/>
        <v>0.69169000000000025</v>
      </c>
      <c r="Y99">
        <f t="shared" si="1"/>
        <v>-4.4999999999999997E-3</v>
      </c>
      <c r="Z99">
        <f t="shared" si="1"/>
        <v>0.37414750000000002</v>
      </c>
      <c r="AA99">
        <f t="shared" si="1"/>
        <v>0.28166500000000011</v>
      </c>
      <c r="AB99">
        <f t="shared" si="1"/>
        <v>-0.43133750000000004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6" t="s">
        <v>230</v>
      </c>
      <c r="W2" s="30" t="s">
        <v>152</v>
      </c>
      <c r="X2" t="s">
        <v>271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58.12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58.12</v>
      </c>
      <c r="W35">
        <v>58.12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62.97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62.97</v>
      </c>
      <c r="W36">
        <v>62.97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29.06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29.06</v>
      </c>
      <c r="W37">
        <v>29.06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72.650000000000006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72.650000000000006</v>
      </c>
      <c r="W38">
        <v>72.650000000000006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82.34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82.34</v>
      </c>
      <c r="W39">
        <v>82.34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82.34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82.34</v>
      </c>
      <c r="W40">
        <v>82.34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87.18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87.18</v>
      </c>
      <c r="W41">
        <v>87.18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48.44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48.44</v>
      </c>
      <c r="W42">
        <v>48.44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96.87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96.87</v>
      </c>
      <c r="W43">
        <v>96.87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96.87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96.87</v>
      </c>
      <c r="W44">
        <v>96.87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96.87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96.87</v>
      </c>
      <c r="W45">
        <v>96.87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96.87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96.87</v>
      </c>
      <c r="W46">
        <v>96.87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58.12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58.12</v>
      </c>
      <c r="W47">
        <v>58.12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96.87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96.87</v>
      </c>
      <c r="W48">
        <v>96.87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96.87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96.87</v>
      </c>
      <c r="W49">
        <v>96.87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96.87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96.87</v>
      </c>
      <c r="W50">
        <v>96.87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96.87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96.87</v>
      </c>
      <c r="W51">
        <v>96.87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58.12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58.12</v>
      </c>
      <c r="W52">
        <v>58.12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96.87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96.87</v>
      </c>
      <c r="W53">
        <v>96.87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96.87</v>
      </c>
      <c r="W54">
        <v>96.87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96.87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96.87</v>
      </c>
      <c r="W55">
        <v>96.87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96.87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96.87</v>
      </c>
      <c r="W56">
        <v>96.87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58.12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58.12</v>
      </c>
      <c r="W57">
        <v>58.12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96.87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96.87</v>
      </c>
      <c r="W58">
        <v>96.87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29.06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29.06</v>
      </c>
      <c r="W59">
        <v>29.06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87.18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87.18</v>
      </c>
      <c r="W60">
        <v>87.18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58.12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58.12</v>
      </c>
      <c r="W61">
        <v>58.12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58.12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58.12</v>
      </c>
      <c r="W62">
        <v>58.12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29.06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29.06</v>
      </c>
      <c r="W63">
        <v>29.06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58.12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58.12</v>
      </c>
      <c r="W64">
        <v>58.12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58.12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58.12</v>
      </c>
      <c r="W65">
        <v>58.12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58.12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58.12</v>
      </c>
      <c r="W66">
        <v>58.12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38.75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38.75</v>
      </c>
      <c r="W67">
        <v>38.75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58.12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58.12</v>
      </c>
      <c r="W68">
        <v>58.12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58.12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58.12</v>
      </c>
      <c r="W69">
        <v>58.12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3.87</v>
      </c>
      <c r="K70" s="88">
        <v>58.13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62</v>
      </c>
      <c r="W70">
        <v>58.13</v>
      </c>
      <c r="X70">
        <v>3.87</v>
      </c>
    </row>
    <row r="71" spans="7:24">
      <c r="G71" t="s">
        <v>113</v>
      </c>
      <c r="H71" s="115">
        <v>0</v>
      </c>
      <c r="I71" s="88">
        <v>0</v>
      </c>
      <c r="J71" s="88">
        <v>10.66</v>
      </c>
      <c r="K71" s="88">
        <v>38.74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49.4</v>
      </c>
      <c r="W71">
        <v>38.74</v>
      </c>
      <c r="X71">
        <v>10.66</v>
      </c>
    </row>
    <row r="72" spans="7:24">
      <c r="G72" t="s">
        <v>114</v>
      </c>
      <c r="H72" s="115">
        <v>0</v>
      </c>
      <c r="I72" s="88">
        <v>0</v>
      </c>
      <c r="J72" s="88">
        <v>27.12</v>
      </c>
      <c r="K72" s="88">
        <v>58.13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85.25</v>
      </c>
      <c r="W72">
        <v>58.13</v>
      </c>
      <c r="X72">
        <v>27.12</v>
      </c>
    </row>
    <row r="73" spans="7:24">
      <c r="G73" t="s">
        <v>115</v>
      </c>
      <c r="H73" s="115">
        <v>0</v>
      </c>
      <c r="I73" s="88">
        <v>0</v>
      </c>
      <c r="J73" s="88">
        <v>39.72</v>
      </c>
      <c r="K73" s="88">
        <v>58.12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97.84</v>
      </c>
      <c r="W73">
        <v>58.12</v>
      </c>
      <c r="X73">
        <v>39.72</v>
      </c>
    </row>
    <row r="74" spans="7:24">
      <c r="G74" t="s">
        <v>116</v>
      </c>
      <c r="H74" s="115">
        <v>0</v>
      </c>
      <c r="I74" s="88">
        <v>0</v>
      </c>
      <c r="J74" s="88">
        <v>55.22</v>
      </c>
      <c r="K74" s="88">
        <v>58.12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113.34</v>
      </c>
      <c r="W74">
        <v>58.12</v>
      </c>
      <c r="X74">
        <v>55.22</v>
      </c>
    </row>
    <row r="75" spans="7:24">
      <c r="G75" t="s">
        <v>117</v>
      </c>
      <c r="H75" s="115">
        <v>0</v>
      </c>
      <c r="I75" s="88">
        <v>0</v>
      </c>
      <c r="J75" s="88">
        <v>69.75</v>
      </c>
      <c r="K75" s="88">
        <v>29.06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98.81</v>
      </c>
      <c r="W75">
        <v>29.06</v>
      </c>
      <c r="X75">
        <v>69.75</v>
      </c>
    </row>
    <row r="76" spans="7:24">
      <c r="G76" t="s">
        <v>118</v>
      </c>
      <c r="H76" s="115">
        <v>0</v>
      </c>
      <c r="I76" s="88">
        <v>0</v>
      </c>
      <c r="J76" s="88">
        <v>66.84</v>
      </c>
      <c r="K76" s="88">
        <v>58.12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124.96</v>
      </c>
      <c r="W76">
        <v>58.12</v>
      </c>
      <c r="X76">
        <v>66.84</v>
      </c>
    </row>
    <row r="77" spans="7:24">
      <c r="G77" t="s">
        <v>119</v>
      </c>
      <c r="H77" s="115">
        <v>0</v>
      </c>
      <c r="I77" s="88">
        <v>0</v>
      </c>
      <c r="J77" s="88">
        <v>48.44</v>
      </c>
      <c r="K77" s="88">
        <v>58.12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106.56</v>
      </c>
      <c r="W77">
        <v>58.12</v>
      </c>
      <c r="X77">
        <v>48.44</v>
      </c>
    </row>
    <row r="78" spans="7:24">
      <c r="G78" t="s">
        <v>120</v>
      </c>
      <c r="H78" s="115">
        <v>0</v>
      </c>
      <c r="I78" s="88">
        <v>0</v>
      </c>
      <c r="J78" s="88">
        <v>31</v>
      </c>
      <c r="K78" s="88">
        <v>58.12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89.12</v>
      </c>
      <c r="W78">
        <v>58.12</v>
      </c>
      <c r="X78">
        <v>31</v>
      </c>
    </row>
    <row r="79" spans="7:24">
      <c r="G79" t="s">
        <v>121</v>
      </c>
      <c r="H79" s="115">
        <v>0</v>
      </c>
      <c r="I79" s="88">
        <v>0</v>
      </c>
      <c r="J79" s="88">
        <v>5.81</v>
      </c>
      <c r="K79" s="88">
        <v>29.06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34.869999999999997</v>
      </c>
      <c r="W79">
        <v>29.06</v>
      </c>
      <c r="X79">
        <v>5.81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58.12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58.12</v>
      </c>
      <c r="W80">
        <v>58.12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58.12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58.12</v>
      </c>
      <c r="W81">
        <v>58.12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58.12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58.12</v>
      </c>
      <c r="W82">
        <v>58.12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29.06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29.06</v>
      </c>
      <c r="W83">
        <v>29.06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58.12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58.12</v>
      </c>
      <c r="W84">
        <v>58.12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58.12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58.12</v>
      </c>
      <c r="W85">
        <v>58.12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58.12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58.12</v>
      </c>
      <c r="W86">
        <v>58.12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19.37</v>
      </c>
      <c r="W87">
        <v>19.37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48.44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48.44</v>
      </c>
      <c r="W88">
        <v>48.44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43.59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43.59</v>
      </c>
      <c r="W89">
        <v>43.59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38.75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38.75</v>
      </c>
      <c r="W90">
        <v>38.75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9.69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9.69</v>
      </c>
      <c r="W91">
        <v>9.69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38.75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38.75</v>
      </c>
      <c r="W92">
        <v>38.75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33.9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33.9</v>
      </c>
      <c r="W93">
        <v>33.9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33.9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33.9</v>
      </c>
      <c r="W94">
        <v>33.9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33.9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33.9</v>
      </c>
      <c r="W95">
        <v>33.9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9.69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9.69</v>
      </c>
      <c r="W96">
        <v>9.69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29.06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29.06</v>
      </c>
      <c r="W97">
        <v>29.06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29.06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29.06</v>
      </c>
      <c r="W98">
        <v>29.06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8.9607500000000007E-2</v>
      </c>
      <c r="K99" s="111">
        <f t="shared" si="1"/>
        <v>0.94931499999999924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1.0389224999999997</v>
      </c>
      <c r="W99">
        <f t="shared" si="1"/>
        <v>0.94931499999999924</v>
      </c>
      <c r="X99">
        <f t="shared" si="1"/>
        <v>8.9607500000000007E-2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44847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7.0642175999999992</v>
      </c>
      <c r="O3">
        <f>BRPL_ISGS_exbus!BB3</f>
        <v>715.69262096051818</v>
      </c>
      <c r="P3" s="77">
        <v>53.28</v>
      </c>
      <c r="Q3" s="77">
        <v>14.53</v>
      </c>
      <c r="R3" s="80">
        <v>0</v>
      </c>
      <c r="S3" s="80">
        <v>0</v>
      </c>
      <c r="T3" s="78">
        <f>SUMPRODUCT(LTA!F3:AJ3,LTA!F$101:AJ$101,LTA!F$103:AJ$103)</f>
        <v>14.57</v>
      </c>
      <c r="U3" s="78">
        <f>SUMPRODUCT(LTA!F3:AJ3,LTA!F$102:AJ$102,LTA!F$103:AJ$103)</f>
        <v>1.64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257.38</v>
      </c>
      <c r="AB3" s="117">
        <f>-STOA!N3</f>
        <v>0</v>
      </c>
      <c r="AC3">
        <f>SUMIF(B3:AB3,"&gt;0")*$AC$2-SUMIF(B3:AB3,"&lt;0")*($AC$2/(1-$AC$2))+SUMIF(AI3:AR3,"&gt;0")*$AC$2-SUMIF(AI3:AR3,"&lt;0")*($AC$2/(1-$AC$2))</f>
        <v>9.720185437642936</v>
      </c>
      <c r="AD3">
        <f>SUM(B3:AB3,AI3:AR3)-AC3</f>
        <v>1080.3810500759748</v>
      </c>
      <c r="AE3">
        <f>'IDT-1'!B3</f>
        <v>0</v>
      </c>
      <c r="AF3" s="26"/>
      <c r="AG3">
        <f>SUM(AD3:AF3)+AT3</f>
        <v>1080.3810500759748</v>
      </c>
      <c r="AI3" s="75">
        <f>PXIL!H3</f>
        <v>0</v>
      </c>
      <c r="AJ3" s="75">
        <f>PXIL!N3</f>
        <v>0</v>
      </c>
      <c r="AK3" s="75">
        <f>RTM_IEX!H3</f>
        <v>19.37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7.1929923999999996</v>
      </c>
      <c r="O4">
        <f>BRPL_ISGS_exbus!BB4</f>
        <v>682.96364858274023</v>
      </c>
      <c r="P4" s="77">
        <v>53.28</v>
      </c>
      <c r="Q4" s="77">
        <v>14.53</v>
      </c>
      <c r="R4" s="80">
        <v>0</v>
      </c>
      <c r="S4" s="80">
        <v>0</v>
      </c>
      <c r="T4" s="78">
        <f>SUMPRODUCT(LTA!F4:AJ4,LTA!F$101:AJ$101,LTA!F$103:AJ$103)</f>
        <v>9.620000000000001</v>
      </c>
      <c r="U4" s="78">
        <f>SUMPRODUCT(LTA!F4:AJ4,LTA!F$102:AJ$102,LTA!F$103:AJ$103)</f>
        <v>1.73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257.38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9.3905356989584927</v>
      </c>
      <c r="AD4">
        <f t="shared" ref="AD4:AD67" si="1">SUM(B4:AB4,AI4:AR4)-AC4</f>
        <v>1043.2505022368814</v>
      </c>
      <c r="AE4">
        <f>'IDT-1'!B4</f>
        <v>0</v>
      </c>
      <c r="AF4" s="26"/>
      <c r="AG4">
        <f t="shared" ref="AG4:AG67" si="2">SUM(AD4:AF4)+AT4</f>
        <v>1043.2505022368814</v>
      </c>
      <c r="AI4" s="75">
        <f>PXIL!H4</f>
        <v>0</v>
      </c>
      <c r="AJ4" s="75">
        <f>PXIL!N4</f>
        <v>0</v>
      </c>
      <c r="AK4" s="75">
        <f>RTM_IEX!H4</f>
        <v>19.37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7.0408039999999996</v>
      </c>
      <c r="O5">
        <f>BRPL_ISGS_exbus!BB5</f>
        <v>680.72247376712824</v>
      </c>
      <c r="P5" s="77">
        <v>53.28</v>
      </c>
      <c r="Q5" s="77">
        <v>14.53</v>
      </c>
      <c r="R5" s="80">
        <v>0</v>
      </c>
      <c r="S5" s="80">
        <v>0</v>
      </c>
      <c r="T5" s="78">
        <f>SUMPRODUCT(LTA!F5:AJ5,LTA!F$101:AJ$101,LTA!F$103:AJ$103)</f>
        <v>8.92</v>
      </c>
      <c r="U5" s="78">
        <f>SUMPRODUCT(LTA!F5:AJ5,LTA!F$102:AJ$102,LTA!F$103:AJ$103)</f>
        <v>6.15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257.38</v>
      </c>
      <c r="AB5" s="117">
        <f>-STOA!N5</f>
        <v>0</v>
      </c>
      <c r="AC5">
        <f t="shared" si="0"/>
        <v>9.231754102661105</v>
      </c>
      <c r="AD5">
        <f t="shared" si="1"/>
        <v>1025.3659206175666</v>
      </c>
      <c r="AE5">
        <f>'IDT-1'!B5</f>
        <v>0</v>
      </c>
      <c r="AF5" s="26"/>
      <c r="AG5">
        <f t="shared" si="2"/>
        <v>1025.3659206175666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7.3535428000000005</v>
      </c>
      <c r="O6">
        <f>BRPL_ISGS_exbus!BB6</f>
        <v>662.1521278847091</v>
      </c>
      <c r="P6" s="77">
        <v>53.28</v>
      </c>
      <c r="Q6" s="77">
        <v>14.53</v>
      </c>
      <c r="R6" s="80">
        <v>0</v>
      </c>
      <c r="S6" s="80">
        <v>0</v>
      </c>
      <c r="T6" s="78">
        <f>SUMPRODUCT(LTA!F6:AJ6,LTA!F$101:AJ$101,LTA!F$103:AJ$103)</f>
        <v>8.68</v>
      </c>
      <c r="U6" s="78">
        <f>SUMPRODUCT(LTA!F6:AJ6,LTA!F$102:AJ$102,LTA!F$103:AJ$103)</f>
        <v>6.07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257.38</v>
      </c>
      <c r="AB6" s="117">
        <f>-STOA!N6</f>
        <v>0</v>
      </c>
      <c r="AC6">
        <f t="shared" si="0"/>
        <v>9.0682711603358168</v>
      </c>
      <c r="AD6">
        <f t="shared" si="1"/>
        <v>1006.951796477473</v>
      </c>
      <c r="AE6">
        <f>'IDT-1'!B6</f>
        <v>0</v>
      </c>
      <c r="AF6" s="26"/>
      <c r="AG6">
        <f t="shared" si="2"/>
        <v>1006.951796477473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7.3936803999999992</v>
      </c>
      <c r="O7">
        <f>BRPL_ISGS_exbus!BB7</f>
        <v>657.52394302887933</v>
      </c>
      <c r="P7" s="77">
        <v>53.28</v>
      </c>
      <c r="Q7" s="77">
        <v>14.53</v>
      </c>
      <c r="R7" s="80">
        <v>0</v>
      </c>
      <c r="S7" s="80">
        <v>0</v>
      </c>
      <c r="T7" s="78">
        <f>SUMPRODUCT(LTA!F7:AJ7,LTA!F$101:AJ$101,LTA!F$103:AJ$103)</f>
        <v>8.65</v>
      </c>
      <c r="U7" s="78">
        <f>SUMPRODUCT(LTA!F7:AJ7,LTA!F$102:AJ$102,LTA!F$103:AJ$103)</f>
        <v>6.06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257.15999999999997</v>
      </c>
      <c r="AB7" s="117">
        <f>-STOA!N7</f>
        <v>0</v>
      </c>
      <c r="AC7">
        <f t="shared" si="0"/>
        <v>9.7003460361713589</v>
      </c>
      <c r="AD7">
        <f t="shared" si="1"/>
        <v>925.47167434580751</v>
      </c>
      <c r="AE7">
        <f>'IDT-1'!B7</f>
        <v>0</v>
      </c>
      <c r="AF7" s="26"/>
      <c r="AG7">
        <f t="shared" si="2"/>
        <v>925.47167434580751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7.5542308</v>
      </c>
      <c r="O8">
        <f>BRPL_ISGS_exbus!BB8</f>
        <v>659.66806836501019</v>
      </c>
      <c r="P8" s="77">
        <v>53.28</v>
      </c>
      <c r="Q8" s="77">
        <v>14.53</v>
      </c>
      <c r="R8" s="80">
        <v>0</v>
      </c>
      <c r="S8" s="80">
        <v>0</v>
      </c>
      <c r="T8" s="78">
        <f>SUMPRODUCT(LTA!F8:AJ8,LTA!F$101:AJ$101,LTA!F$103:AJ$103)</f>
        <v>8.32</v>
      </c>
      <c r="U8" s="78">
        <f>SUMPRODUCT(LTA!F8:AJ8,LTA!F$102:AJ$102,LTA!F$103:AJ$103)</f>
        <v>6.08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257.15999999999997</v>
      </c>
      <c r="AB8" s="117">
        <f>-STOA!N8</f>
        <v>0</v>
      </c>
      <c r="AC8">
        <f t="shared" si="0"/>
        <v>9.5936053973385764</v>
      </c>
      <c r="AD8">
        <f t="shared" si="1"/>
        <v>941.57309072077135</v>
      </c>
      <c r="AE8">
        <f>'IDT-1'!B8</f>
        <v>0</v>
      </c>
      <c r="AF8" s="26"/>
      <c r="AG8">
        <f t="shared" si="2"/>
        <v>941.57309072077135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-6.078733031674207</v>
      </c>
      <c r="M9">
        <f>EDWPCL!S9</f>
        <v>0</v>
      </c>
      <c r="N9">
        <f>'MSW BWN'!S9</f>
        <v>7.4973691999999987</v>
      </c>
      <c r="O9">
        <f>BRPL_ISGS_exbus!BB9</f>
        <v>648.01197765332768</v>
      </c>
      <c r="P9" s="77">
        <v>53.28</v>
      </c>
      <c r="Q9" s="77">
        <v>14.53</v>
      </c>
      <c r="R9" s="80">
        <v>0</v>
      </c>
      <c r="S9" s="80">
        <v>0</v>
      </c>
      <c r="T9" s="78">
        <f>SUMPRODUCT(LTA!F9:AJ9,LTA!F$101:AJ$101,LTA!F$103:AJ$103)</f>
        <v>7.34</v>
      </c>
      <c r="U9" s="78">
        <f>SUMPRODUCT(LTA!F9:AJ9,LTA!F$102:AJ$102,LTA!F$103:AJ$103)</f>
        <v>6.14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257.15999999999997</v>
      </c>
      <c r="AB9" s="117">
        <f>-STOA!N9</f>
        <v>0</v>
      </c>
      <c r="AC9">
        <f t="shared" si="0"/>
        <v>9.3488368460669555</v>
      </c>
      <c r="AD9">
        <f t="shared" si="1"/>
        <v>944.2329641767966</v>
      </c>
      <c r="AE9">
        <f>'IDT-1'!B9</f>
        <v>0</v>
      </c>
      <c r="AF9" s="26"/>
      <c r="AG9">
        <f t="shared" si="2"/>
        <v>944.2329641767966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-5.6823529411764699</v>
      </c>
      <c r="M10">
        <f>EDWPCL!S10</f>
        <v>0</v>
      </c>
      <c r="N10">
        <f>'MSW BWN'!S10</f>
        <v>7.4572315999999992</v>
      </c>
      <c r="O10">
        <f>BRPL_ISGS_exbus!BB10</f>
        <v>638.06450580780938</v>
      </c>
      <c r="P10" s="77">
        <v>53.28</v>
      </c>
      <c r="Q10" s="77">
        <v>14.53</v>
      </c>
      <c r="R10" s="80">
        <v>0</v>
      </c>
      <c r="S10" s="80">
        <v>0</v>
      </c>
      <c r="T10" s="78">
        <f>SUMPRODUCT(LTA!F10:AJ10,LTA!F$101:AJ$101,LTA!F$103:AJ$103)</f>
        <v>6.6499999999999995</v>
      </c>
      <c r="U10" s="78">
        <f>SUMPRODUCT(LTA!F10:AJ10,LTA!F$102:AJ$102,LTA!F$103:AJ$103)</f>
        <v>1.79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257.15999999999997</v>
      </c>
      <c r="AB10" s="117">
        <f>-STOA!N10</f>
        <v>0</v>
      </c>
      <c r="AC10">
        <f t="shared" si="0"/>
        <v>9.1953185149113068</v>
      </c>
      <c r="AD10">
        <f t="shared" si="1"/>
        <v>931.7552531529318</v>
      </c>
      <c r="AE10">
        <f>'IDT-1'!B10</f>
        <v>0</v>
      </c>
      <c r="AF10" s="26"/>
      <c r="AG10">
        <f t="shared" si="2"/>
        <v>931.7552531529318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-5.6619909502262438</v>
      </c>
      <c r="M11">
        <f>EDWPCL!S11</f>
        <v>0</v>
      </c>
      <c r="N11">
        <f>'MSW BWN'!S11</f>
        <v>7.296681200000001</v>
      </c>
      <c r="O11">
        <f>BRPL_ISGS_exbus!BB11</f>
        <v>671.3068113514995</v>
      </c>
      <c r="P11" s="77">
        <v>55</v>
      </c>
      <c r="Q11" s="77">
        <v>14.53</v>
      </c>
      <c r="R11" s="80">
        <v>0</v>
      </c>
      <c r="S11" s="80">
        <v>0</v>
      </c>
      <c r="T11" s="78">
        <f>SUMPRODUCT(LTA!F11:AJ11,LTA!F$101:AJ$101,LTA!F$103:AJ$103)</f>
        <v>6.25</v>
      </c>
      <c r="U11" s="78">
        <f>SUMPRODUCT(LTA!F11:AJ11,LTA!F$102:AJ$102,LTA!F$103:AJ$103)</f>
        <v>1.79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257.15999999999997</v>
      </c>
      <c r="AB11" s="117">
        <f>-STOA!N11</f>
        <v>0</v>
      </c>
      <c r="AC11">
        <f t="shared" si="0"/>
        <v>9.1040573542779182</v>
      </c>
      <c r="AD11">
        <f t="shared" si="1"/>
        <v>1011.9163483747044</v>
      </c>
      <c r="AE11">
        <f>'IDT-1'!B11</f>
        <v>0</v>
      </c>
      <c r="AF11" s="26"/>
      <c r="AG11">
        <f t="shared" si="2"/>
        <v>1011.9163483747044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7.3368187999999988</v>
      </c>
      <c r="O12">
        <f>BRPL_ISGS_exbus!BB12</f>
        <v>671.3068113514995</v>
      </c>
      <c r="P12" s="77">
        <v>55</v>
      </c>
      <c r="Q12" s="77">
        <v>14.53</v>
      </c>
      <c r="R12" s="80">
        <v>0</v>
      </c>
      <c r="S12" s="80">
        <v>0</v>
      </c>
      <c r="T12" s="78">
        <f>SUMPRODUCT(LTA!F12:AJ12,LTA!F$101:AJ$101,LTA!F$103:AJ$103)</f>
        <v>6.12</v>
      </c>
      <c r="U12" s="78">
        <f>SUMPRODUCT(LTA!F12:AJ12,LTA!F$102:AJ$102,LTA!F$103:AJ$103)</f>
        <v>1.62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257.15999999999997</v>
      </c>
      <c r="AB12" s="117">
        <f>-STOA!N12</f>
        <v>0</v>
      </c>
      <c r="AC12">
        <f t="shared" si="0"/>
        <v>9.1058971125967609</v>
      </c>
      <c r="AD12">
        <f t="shared" si="1"/>
        <v>1011.1898469185013</v>
      </c>
      <c r="AE12">
        <f>'IDT-1'!B12</f>
        <v>0</v>
      </c>
      <c r="AF12" s="26"/>
      <c r="AG12">
        <f t="shared" si="2"/>
        <v>1011.1898469185013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7.0157179999999997</v>
      </c>
      <c r="O13">
        <f>BRPL_ISGS_exbus!BB13</f>
        <v>629.57293542179673</v>
      </c>
      <c r="P13" s="77">
        <v>55</v>
      </c>
      <c r="Q13" s="77">
        <v>14.53</v>
      </c>
      <c r="R13" s="80">
        <v>0</v>
      </c>
      <c r="S13" s="80">
        <v>0</v>
      </c>
      <c r="T13" s="78">
        <f>SUMPRODUCT(LTA!F13:AJ13,LTA!F$101:AJ$101,LTA!F$103:AJ$103)</f>
        <v>6.09</v>
      </c>
      <c r="U13" s="78">
        <f>SUMPRODUCT(LTA!F13:AJ13,LTA!F$102:AJ$102,LTA!F$103:AJ$103)</f>
        <v>1.75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257.15999999999997</v>
      </c>
      <c r="AB13" s="117">
        <f>-STOA!N13</f>
        <v>0</v>
      </c>
      <c r="AC13">
        <f t="shared" si="0"/>
        <v>8.8987013173753784</v>
      </c>
      <c r="AD13">
        <f t="shared" si="1"/>
        <v>987.85206598401976</v>
      </c>
      <c r="AE13">
        <f>'IDT-1'!B13</f>
        <v>0</v>
      </c>
      <c r="AF13" s="26"/>
      <c r="AG13">
        <f t="shared" si="2"/>
        <v>987.85206598401976</v>
      </c>
      <c r="AI13" s="75">
        <f>PXIL!H13</f>
        <v>0</v>
      </c>
      <c r="AJ13" s="75">
        <f>PXIL!N13</f>
        <v>0</v>
      </c>
      <c r="AK13" s="75">
        <f>RTM_IEX!H13</f>
        <v>18.41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7.4087319999999988</v>
      </c>
      <c r="O14">
        <f>BRPL_ISGS_exbus!BB14</f>
        <v>629.57293542179673</v>
      </c>
      <c r="P14" s="77">
        <v>55</v>
      </c>
      <c r="Q14" s="77">
        <v>14.53</v>
      </c>
      <c r="R14" s="80">
        <v>0</v>
      </c>
      <c r="S14" s="80">
        <v>0</v>
      </c>
      <c r="T14" s="78">
        <f>SUMPRODUCT(LTA!F14:AJ14,LTA!F$101:AJ$101,LTA!F$103:AJ$103)</f>
        <v>6.21</v>
      </c>
      <c r="U14" s="78">
        <f>SUMPRODUCT(LTA!F14:AJ14,LTA!F$102:AJ$102,LTA!F$103:AJ$103)</f>
        <v>11.06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257.15999999999997</v>
      </c>
      <c r="AB14" s="117">
        <f>-STOA!N14</f>
        <v>0</v>
      </c>
      <c r="AC14">
        <f t="shared" si="0"/>
        <v>8.823135840575377</v>
      </c>
      <c r="AD14">
        <f t="shared" si="1"/>
        <v>979.34064546081981</v>
      </c>
      <c r="AE14">
        <f>'IDT-1'!B14</f>
        <v>0</v>
      </c>
      <c r="AF14" s="26"/>
      <c r="AG14">
        <f t="shared" si="2"/>
        <v>979.34064546081981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-6.0733031674208142</v>
      </c>
      <c r="M15">
        <f>EDWPCL!S15</f>
        <v>0</v>
      </c>
      <c r="N15">
        <f>'MSW BWN'!S15</f>
        <v>7.6177819999999983</v>
      </c>
      <c r="O15">
        <f>BRPL_ISGS_exbus!BB15</f>
        <v>620.5757693177967</v>
      </c>
      <c r="P15" s="77">
        <v>55</v>
      </c>
      <c r="Q15" s="77">
        <v>14.53</v>
      </c>
      <c r="R15" s="80">
        <v>0</v>
      </c>
      <c r="S15" s="80">
        <v>0</v>
      </c>
      <c r="T15" s="78">
        <f>SUMPRODUCT(LTA!F15:AJ15,LTA!F$101:AJ$101,LTA!F$103:AJ$103)</f>
        <v>13.11</v>
      </c>
      <c r="U15" s="78">
        <f>SUMPRODUCT(LTA!F15:AJ15,LTA!F$102:AJ$102,LTA!F$103:AJ$103)</f>
        <v>10.06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257.11</v>
      </c>
      <c r="AB15" s="117">
        <f>-STOA!N15</f>
        <v>0</v>
      </c>
      <c r="AC15">
        <f t="shared" si="0"/>
        <v>8.8976431750501774</v>
      </c>
      <c r="AD15">
        <f t="shared" si="1"/>
        <v>963.73379217653587</v>
      </c>
      <c r="AE15">
        <f>'IDT-1'!B15</f>
        <v>0</v>
      </c>
      <c r="AF15" s="26"/>
      <c r="AG15">
        <f t="shared" si="2"/>
        <v>963.73379217653587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-6.0203619909502253</v>
      </c>
      <c r="M16">
        <f>EDWPCL!S16</f>
        <v>0</v>
      </c>
      <c r="N16">
        <f>'MSW BWN'!S16</f>
        <v>7.7064191999999991</v>
      </c>
      <c r="O16">
        <f>BRPL_ISGS_exbus!BB16</f>
        <v>620.5757693177967</v>
      </c>
      <c r="P16" s="77">
        <v>55</v>
      </c>
      <c r="Q16" s="77">
        <v>14.53</v>
      </c>
      <c r="R16" s="80">
        <v>0</v>
      </c>
      <c r="S16" s="80">
        <v>0</v>
      </c>
      <c r="T16" s="78">
        <f>SUMPRODUCT(LTA!F16:AJ16,LTA!F$101:AJ$101,LTA!F$103:AJ$103)</f>
        <v>12.92</v>
      </c>
      <c r="U16" s="78">
        <f>SUMPRODUCT(LTA!F16:AJ16,LTA!F$102:AJ$102,LTA!F$103:AJ$103)</f>
        <v>9.0500000000000007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257.11</v>
      </c>
      <c r="AB16" s="117">
        <f>-STOA!N16</f>
        <v>0</v>
      </c>
      <c r="AC16">
        <f t="shared" si="0"/>
        <v>8.9229056739830774</v>
      </c>
      <c r="AD16">
        <f t="shared" si="1"/>
        <v>958.65010805407348</v>
      </c>
      <c r="AE16">
        <f>'IDT-1'!B16</f>
        <v>0</v>
      </c>
      <c r="AF16" s="26"/>
      <c r="AG16">
        <f t="shared" si="2"/>
        <v>958.65010805407348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7.7298327999999996</v>
      </c>
      <c r="O17">
        <f>BRPL_ISGS_exbus!BB17</f>
        <v>620.5757693177967</v>
      </c>
      <c r="P17" s="77">
        <v>55</v>
      </c>
      <c r="Q17" s="77">
        <v>14.53</v>
      </c>
      <c r="R17" s="80">
        <v>0</v>
      </c>
      <c r="S17" s="80">
        <v>0</v>
      </c>
      <c r="T17" s="78">
        <f>SUMPRODUCT(LTA!F17:AJ17,LTA!F$101:AJ$101,LTA!F$103:AJ$103)</f>
        <v>13.84</v>
      </c>
      <c r="U17" s="78">
        <f>SUMPRODUCT(LTA!F17:AJ17,LTA!F$102:AJ$102,LTA!F$103:AJ$103)</f>
        <v>8.06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257.11</v>
      </c>
      <c r="AB17" s="117">
        <f>-STOA!N17</f>
        <v>0</v>
      </c>
      <c r="AC17">
        <f t="shared" si="0"/>
        <v>8.7813905569469881</v>
      </c>
      <c r="AD17">
        <f t="shared" si="1"/>
        <v>974.63860851394941</v>
      </c>
      <c r="AE17">
        <f>'IDT-1'!B17</f>
        <v>0</v>
      </c>
      <c r="AF17" s="26"/>
      <c r="AG17">
        <f t="shared" si="2"/>
        <v>974.63860851394941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7.3535428000000005</v>
      </c>
      <c r="O18">
        <f>BRPL_ISGS_exbus!BB18</f>
        <v>620.5757693177967</v>
      </c>
      <c r="P18" s="77">
        <v>55</v>
      </c>
      <c r="Q18" s="77">
        <v>14.53</v>
      </c>
      <c r="R18" s="80">
        <v>0</v>
      </c>
      <c r="S18" s="80">
        <v>0</v>
      </c>
      <c r="T18" s="78">
        <f>SUMPRODUCT(LTA!F18:AJ18,LTA!F$101:AJ$101,LTA!F$103:AJ$103)</f>
        <v>13.5</v>
      </c>
      <c r="U18" s="78">
        <f>SUMPRODUCT(LTA!F18:AJ18,LTA!F$102:AJ$102,LTA!F$103:AJ$103)</f>
        <v>7.25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257.11</v>
      </c>
      <c r="AB18" s="117">
        <f>-STOA!N18</f>
        <v>0</v>
      </c>
      <c r="AC18">
        <f t="shared" si="0"/>
        <v>8.9455217553908923</v>
      </c>
      <c r="AD18">
        <f t="shared" si="1"/>
        <v>952.94818731550549</v>
      </c>
      <c r="AE18">
        <f>'IDT-1'!B18</f>
        <v>0</v>
      </c>
      <c r="AF18" s="26"/>
      <c r="AG18">
        <f t="shared" si="2"/>
        <v>952.94818731550549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7.1679063999999988</v>
      </c>
      <c r="O19">
        <f>BRPL_ISGS_exbus!BB19</f>
        <v>619.78022024455106</v>
      </c>
      <c r="P19" s="77">
        <v>55</v>
      </c>
      <c r="Q19" s="77">
        <v>14.53</v>
      </c>
      <c r="R19" s="80">
        <v>0</v>
      </c>
      <c r="S19" s="80">
        <v>0</v>
      </c>
      <c r="T19" s="78">
        <f>SUMPRODUCT(LTA!F19:AJ19,LTA!F$101:AJ$101,LTA!F$103:AJ$103)</f>
        <v>13.27</v>
      </c>
      <c r="U19" s="78">
        <f>SUMPRODUCT(LTA!F19:AJ19,LTA!F$102:AJ$102,LTA!F$103:AJ$103)</f>
        <v>7.05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257.32000000000005</v>
      </c>
      <c r="AB19" s="117">
        <f>-STOA!N19</f>
        <v>0</v>
      </c>
      <c r="AC19">
        <f t="shared" si="0"/>
        <v>9.4822170110334358</v>
      </c>
      <c r="AD19">
        <f t="shared" si="1"/>
        <v>890.85802351311611</v>
      </c>
      <c r="AE19">
        <f>'IDT-1'!B19</f>
        <v>0</v>
      </c>
      <c r="AF19" s="26"/>
      <c r="AG19">
        <f t="shared" si="2"/>
        <v>890.85802351311611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7.4572315999999992</v>
      </c>
      <c r="O20">
        <f>BRPL_ISGS_exbus!BB20</f>
        <v>624.38383471015118</v>
      </c>
      <c r="P20" s="77">
        <v>55</v>
      </c>
      <c r="Q20" s="77">
        <v>14.53</v>
      </c>
      <c r="R20" s="80">
        <v>0</v>
      </c>
      <c r="S20" s="80">
        <v>0</v>
      </c>
      <c r="T20" s="78">
        <f>SUMPRODUCT(LTA!F20:AJ20,LTA!F$101:AJ$101,LTA!F$103:AJ$103)</f>
        <v>12.620000000000001</v>
      </c>
      <c r="U20" s="78">
        <f>SUMPRODUCT(LTA!F20:AJ20,LTA!F$102:AJ$102,LTA!F$103:AJ$103)</f>
        <v>7.25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257.32000000000005</v>
      </c>
      <c r="AB20" s="117">
        <f>-STOA!N20</f>
        <v>0</v>
      </c>
      <c r="AC20">
        <f t="shared" si="0"/>
        <v>9.0951647590253444</v>
      </c>
      <c r="AD20">
        <f t="shared" si="1"/>
        <v>943.68801543072436</v>
      </c>
      <c r="AE20">
        <f>'IDT-1'!B20</f>
        <v>0</v>
      </c>
      <c r="AF20" s="26"/>
      <c r="AG20">
        <f t="shared" si="2"/>
        <v>943.68801543072436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7.6896951999999992</v>
      </c>
      <c r="O21">
        <f>BRPL_ISGS_exbus!BB21</f>
        <v>624.38383471015118</v>
      </c>
      <c r="P21" s="77">
        <v>55</v>
      </c>
      <c r="Q21" s="77">
        <v>14.53</v>
      </c>
      <c r="R21" s="80">
        <v>0</v>
      </c>
      <c r="S21" s="80">
        <v>0</v>
      </c>
      <c r="T21" s="78">
        <f>SUMPRODUCT(LTA!F21:AJ21,LTA!F$101:AJ$101,LTA!F$103:AJ$103)</f>
        <v>12.049999999999999</v>
      </c>
      <c r="U21" s="78">
        <f>SUMPRODUCT(LTA!F21:AJ21,LTA!F$102:AJ$102,LTA!F$103:AJ$103)</f>
        <v>7.05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257.32000000000005</v>
      </c>
      <c r="AB21" s="117">
        <f>-STOA!N21</f>
        <v>0</v>
      </c>
      <c r="AC21">
        <f t="shared" si="0"/>
        <v>8.8145282304728969</v>
      </c>
      <c r="AD21">
        <f t="shared" si="1"/>
        <v>978.37111555927686</v>
      </c>
      <c r="AE21">
        <f>'IDT-1'!B21</f>
        <v>0</v>
      </c>
      <c r="AF21" s="26"/>
      <c r="AG21">
        <f t="shared" si="2"/>
        <v>978.37111555927686</v>
      </c>
      <c r="AI21" s="75">
        <f>PXIL!H21</f>
        <v>0</v>
      </c>
      <c r="AJ21" s="75">
        <f>PXIL!N21</f>
        <v>0</v>
      </c>
      <c r="AK21" s="75">
        <f>RTM_IEX!H21</f>
        <v>1.94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7.642868</v>
      </c>
      <c r="O22">
        <f>BRPL_ISGS_exbus!BB22</f>
        <v>640.39456897975117</v>
      </c>
      <c r="P22" s="77">
        <v>55</v>
      </c>
      <c r="Q22" s="77">
        <v>14.53</v>
      </c>
      <c r="R22" s="80">
        <v>0</v>
      </c>
      <c r="S22" s="80">
        <v>0</v>
      </c>
      <c r="T22" s="78">
        <f>SUMPRODUCT(LTA!F22:AJ22,LTA!F$101:AJ$101,LTA!F$103:AJ$103)</f>
        <v>11.52</v>
      </c>
      <c r="U22" s="78">
        <f>SUMPRODUCT(LTA!F22:AJ22,LTA!F$102:AJ$102,LTA!F$103:AJ$103)</f>
        <v>7.4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257.32000000000005</v>
      </c>
      <c r="AB22" s="117">
        <f>-STOA!N22</f>
        <v>0</v>
      </c>
      <c r="AC22">
        <f t="shared" si="0"/>
        <v>9.1849421833068465</v>
      </c>
      <c r="AD22">
        <f t="shared" si="1"/>
        <v>963.84460867604287</v>
      </c>
      <c r="AE22">
        <f>'IDT-1'!B22</f>
        <v>0</v>
      </c>
      <c r="AF22" s="26"/>
      <c r="AG22">
        <f t="shared" si="2"/>
        <v>963.84460867604287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-5.8900452488687787</v>
      </c>
      <c r="M23">
        <f>EDWPCL!S23</f>
        <v>0</v>
      </c>
      <c r="N23">
        <f>'MSW BWN'!S23</f>
        <v>7.642868</v>
      </c>
      <c r="O23">
        <f>BRPL_ISGS_exbus!BB23</f>
        <v>668.78489324610416</v>
      </c>
      <c r="P23" s="77">
        <v>55</v>
      </c>
      <c r="Q23" s="77">
        <v>14.53</v>
      </c>
      <c r="R23" s="80">
        <v>0</v>
      </c>
      <c r="S23" s="80">
        <v>0</v>
      </c>
      <c r="T23" s="78">
        <f>SUMPRODUCT(LTA!F23:AJ23,LTA!F$101:AJ$101,LTA!F$103:AJ$103)</f>
        <v>11.360000000000001</v>
      </c>
      <c r="U23" s="78">
        <f>SUMPRODUCT(LTA!F23:AJ23,LTA!F$102:AJ$102,LTA!F$103:AJ$103)</f>
        <v>7.31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257.32000000000005</v>
      </c>
      <c r="AB23" s="117">
        <f>-STOA!N23</f>
        <v>0</v>
      </c>
      <c r="AC23">
        <f t="shared" si="0"/>
        <v>9.5015002047348052</v>
      </c>
      <c r="AD23">
        <f t="shared" si="1"/>
        <v>983.90511992020947</v>
      </c>
      <c r="AE23">
        <f>'IDT-1'!B23</f>
        <v>0</v>
      </c>
      <c r="AF23" s="26"/>
      <c r="AG23">
        <f t="shared" si="2"/>
        <v>983.90511992020947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-6.0461538461538451</v>
      </c>
      <c r="M24">
        <f>EDWPCL!S24</f>
        <v>0</v>
      </c>
      <c r="N24">
        <f>'MSW BWN'!S24</f>
        <v>7.3685943999999983</v>
      </c>
      <c r="O24">
        <f>BRPL_ISGS_exbus!BB24</f>
        <v>681.61820543744204</v>
      </c>
      <c r="P24" s="77">
        <v>55</v>
      </c>
      <c r="Q24" s="77">
        <v>14.53</v>
      </c>
      <c r="R24" s="80">
        <v>0</v>
      </c>
      <c r="S24" s="80">
        <v>0</v>
      </c>
      <c r="T24" s="78">
        <f>SUMPRODUCT(LTA!F24:AJ24,LTA!F$101:AJ$101,LTA!F$103:AJ$103)</f>
        <v>11.26</v>
      </c>
      <c r="U24" s="78">
        <f>SUMPRODUCT(LTA!F24:AJ24,LTA!F$102:AJ$102,LTA!F$103:AJ$103)</f>
        <v>7.04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257.32000000000005</v>
      </c>
      <c r="AB24" s="117">
        <f>-STOA!N24</f>
        <v>0</v>
      </c>
      <c r="AC24">
        <f t="shared" si="0"/>
        <v>9.2905371055735557</v>
      </c>
      <c r="AD24">
        <f t="shared" si="1"/>
        <v>1032.1490130134237</v>
      </c>
      <c r="AE24">
        <f>'IDT-1'!B24</f>
        <v>0</v>
      </c>
      <c r="AF24" s="26"/>
      <c r="AG24">
        <f t="shared" si="2"/>
        <v>1032.1490130134237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-5.6687782805429858</v>
      </c>
      <c r="M25">
        <f>EDWPCL!S25</f>
        <v>0</v>
      </c>
      <c r="N25">
        <f>'MSW BWN'!S25</f>
        <v>7.5458687999999983</v>
      </c>
      <c r="O25">
        <f>BRPL_ISGS_exbus!BB25</f>
        <v>691.9533446256853</v>
      </c>
      <c r="P25" s="77">
        <v>55</v>
      </c>
      <c r="Q25" s="77">
        <v>14.53</v>
      </c>
      <c r="R25" s="80">
        <v>0</v>
      </c>
      <c r="S25" s="80">
        <v>0</v>
      </c>
      <c r="T25" s="78">
        <f>SUMPRODUCT(LTA!F25:AJ25,LTA!F$101:AJ$101,LTA!F$103:AJ$103)</f>
        <v>11.58</v>
      </c>
      <c r="U25" s="78">
        <f>SUMPRODUCT(LTA!F25:AJ25,LTA!F$102:AJ$102,LTA!F$103:AJ$103)</f>
        <v>6.85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257.32000000000005</v>
      </c>
      <c r="AB25" s="117">
        <f>-STOA!N25</f>
        <v>0</v>
      </c>
      <c r="AC25">
        <f t="shared" si="0"/>
        <v>10.224759956754841</v>
      </c>
      <c r="AD25">
        <f t="shared" si="1"/>
        <v>1138.1345793160967</v>
      </c>
      <c r="AE25">
        <f>'IDT-1'!B25</f>
        <v>0</v>
      </c>
      <c r="AF25" s="26"/>
      <c r="AG25">
        <f t="shared" si="2"/>
        <v>1138.1345793160967</v>
      </c>
      <c r="AI25" s="75">
        <f>PXIL!H25</f>
        <v>0</v>
      </c>
      <c r="AJ25" s="75">
        <f>PXIL!N25</f>
        <v>0</v>
      </c>
      <c r="AK25" s="75">
        <f>RTM_IEX!H25</f>
        <v>95.9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7.6261439999999983</v>
      </c>
      <c r="O26">
        <f>BRPL_ISGS_exbus!BB26</f>
        <v>697.40798400898052</v>
      </c>
      <c r="P26" s="77">
        <v>57.15</v>
      </c>
      <c r="Q26" s="77">
        <v>14.53</v>
      </c>
      <c r="R26" s="80">
        <v>0</v>
      </c>
      <c r="S26" s="80">
        <v>0</v>
      </c>
      <c r="T26" s="78">
        <f>SUMPRODUCT(LTA!F26:AJ26,LTA!F$101:AJ$101,LTA!F$103:AJ$103)</f>
        <v>11.6</v>
      </c>
      <c r="U26" s="78">
        <f>SUMPRODUCT(LTA!F26:AJ26,LTA!F$102:AJ$102,LTA!F$103:AJ$103)</f>
        <v>6.64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257.32000000000005</v>
      </c>
      <c r="AB26" s="117">
        <f>-STOA!N26</f>
        <v>0</v>
      </c>
      <c r="AC26">
        <f t="shared" si="0"/>
        <v>10.516453493742596</v>
      </c>
      <c r="AD26">
        <f t="shared" si="1"/>
        <v>1170.0697883948365</v>
      </c>
      <c r="AE26">
        <f>'IDT-1'!B26</f>
        <v>0</v>
      </c>
      <c r="AF26" s="26"/>
      <c r="AG26">
        <f t="shared" si="2"/>
        <v>1170.0697883948365</v>
      </c>
      <c r="AI26" s="75">
        <f>PXIL!H26</f>
        <v>0</v>
      </c>
      <c r="AJ26" s="75">
        <f>PXIL!N26</f>
        <v>0</v>
      </c>
      <c r="AK26" s="75">
        <f>RTM_IEX!H26</f>
        <v>121.09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7.5057312000000005</v>
      </c>
      <c r="O27">
        <f>BRPL_ISGS_exbus!BB27</f>
        <v>847.4770128082157</v>
      </c>
      <c r="P27" s="77">
        <v>87.190000000000012</v>
      </c>
      <c r="Q27" s="77">
        <v>38.380000000000003</v>
      </c>
      <c r="R27" s="80">
        <v>10.665202338129498</v>
      </c>
      <c r="S27" s="80">
        <v>0</v>
      </c>
      <c r="T27" s="78">
        <f>SUMPRODUCT(LTA!F27:AJ27,LTA!F$101:AJ$101,LTA!F$103:AJ$103)</f>
        <v>11.24</v>
      </c>
      <c r="U27" s="78">
        <f>SUMPRODUCT(LTA!F27:AJ27,LTA!F$102:AJ$102,LTA!F$103:AJ$103)</f>
        <v>6.36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305.99999999999994</v>
      </c>
      <c r="AB27" s="117">
        <f>-STOA!N27</f>
        <v>-171.89</v>
      </c>
      <c r="AC27">
        <f t="shared" si="0"/>
        <v>13.679436434901557</v>
      </c>
      <c r="AD27">
        <f t="shared" si="1"/>
        <v>1181.0306237910422</v>
      </c>
      <c r="AE27">
        <f>'IDT-1'!B27</f>
        <v>0</v>
      </c>
      <c r="AF27" s="26"/>
      <c r="AG27">
        <f t="shared" si="2"/>
        <v>1181.0306237910422</v>
      </c>
      <c r="AI27" s="75">
        <f>PXIL!H27</f>
        <v>0</v>
      </c>
      <c r="AJ27" s="75">
        <f>PXIL!N27</f>
        <v>0</v>
      </c>
      <c r="AK27" s="75">
        <f>RTM_IEX!H27</f>
        <v>44.56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7.4655936000000001</v>
      </c>
      <c r="O28">
        <f>BRPL_ISGS_exbus!BB28</f>
        <v>854.80025901270562</v>
      </c>
      <c r="P28" s="77">
        <v>99.33</v>
      </c>
      <c r="Q28" s="77">
        <v>35.020000000000003</v>
      </c>
      <c r="R28" s="80">
        <v>19.480000000000004</v>
      </c>
      <c r="S28" s="80">
        <v>0</v>
      </c>
      <c r="T28" s="78">
        <f>SUMPRODUCT(LTA!F28:AJ28,LTA!F$101:AJ$101,LTA!F$103:AJ$103)</f>
        <v>12.21</v>
      </c>
      <c r="U28" s="78">
        <f>SUMPRODUCT(LTA!F28:AJ28,LTA!F$102:AJ$102,LTA!F$103:AJ$103)</f>
        <v>6.17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3.87</v>
      </c>
      <c r="Z28" s="75">
        <f>IEX!N28</f>
        <v>0</v>
      </c>
      <c r="AA28" s="117">
        <f>STOA!H28</f>
        <v>354.42999999999995</v>
      </c>
      <c r="AB28" s="117">
        <f>-STOA!N28</f>
        <v>-171.89</v>
      </c>
      <c r="AC28">
        <f t="shared" si="0"/>
        <v>14.570066010045528</v>
      </c>
      <c r="AD28">
        <f t="shared" si="1"/>
        <v>1281.3479004822584</v>
      </c>
      <c r="AE28">
        <f>'IDT-1'!B28</f>
        <v>0</v>
      </c>
      <c r="AF28" s="26"/>
      <c r="AG28">
        <f t="shared" si="2"/>
        <v>1281.3479004822584</v>
      </c>
      <c r="AI28" s="75">
        <f>PXIL!H28</f>
        <v>0</v>
      </c>
      <c r="AJ28" s="75">
        <f>PXIL!N28</f>
        <v>0</v>
      </c>
      <c r="AK28" s="75">
        <f>RTM_IEX!H28</f>
        <v>67.81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7.2481815999999997</v>
      </c>
      <c r="O29">
        <f>BRPL_ISGS_exbus!BB29</f>
        <v>834.90355514819203</v>
      </c>
      <c r="P29" s="77">
        <v>99.760000000000019</v>
      </c>
      <c r="Q29" s="77">
        <v>38.384392812178092</v>
      </c>
      <c r="R29" s="80">
        <v>31.55</v>
      </c>
      <c r="S29" s="80">
        <v>0</v>
      </c>
      <c r="T29" s="78">
        <f>SUMPRODUCT(LTA!F29:AJ29,LTA!F$101:AJ$101,LTA!F$103:AJ$103)</f>
        <v>14.14</v>
      </c>
      <c r="U29" s="78">
        <f>SUMPRODUCT(LTA!F29:AJ29,LTA!F$102:AJ$102,LTA!F$103:AJ$103)</f>
        <v>5.72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34.880000000000003</v>
      </c>
      <c r="Z29" s="75">
        <f>IEX!N29</f>
        <v>0</v>
      </c>
      <c r="AA29" s="117">
        <f>STOA!H29</f>
        <v>354.42999999999995</v>
      </c>
      <c r="AB29" s="117">
        <f>-STOA!N29</f>
        <v>-171.89</v>
      </c>
      <c r="AC29">
        <f t="shared" si="0"/>
        <v>14.861260447184977</v>
      </c>
      <c r="AD29">
        <f t="shared" si="1"/>
        <v>1314.1469829927839</v>
      </c>
      <c r="AE29">
        <f>'IDT-1'!B29</f>
        <v>0</v>
      </c>
      <c r="AF29" s="26"/>
      <c r="AG29">
        <f t="shared" si="2"/>
        <v>1314.1469829927839</v>
      </c>
      <c r="AI29" s="75">
        <f>PXIL!H29</f>
        <v>0</v>
      </c>
      <c r="AJ29" s="75">
        <f>PXIL!N29</f>
        <v>0</v>
      </c>
      <c r="AK29" s="75">
        <f>RTM_IEX!H29</f>
        <v>72.66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7.2481815999999997</v>
      </c>
      <c r="O30">
        <f>BRPL_ISGS_exbus!BB30</f>
        <v>834.90355514819203</v>
      </c>
      <c r="P30" s="77">
        <v>99.760000000000019</v>
      </c>
      <c r="Q30" s="77">
        <v>38.384392812178092</v>
      </c>
      <c r="R30" s="80">
        <v>43.83</v>
      </c>
      <c r="S30" s="80">
        <v>0</v>
      </c>
      <c r="T30" s="78">
        <f>SUMPRODUCT(LTA!F30:AJ30,LTA!F$101:AJ$101,LTA!F$103:AJ$103)</f>
        <v>19.119999999999997</v>
      </c>
      <c r="U30" s="78">
        <f>SUMPRODUCT(LTA!F30:AJ30,LTA!F$102:AJ$102,LTA!F$103:AJ$103)</f>
        <v>5.29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61.03</v>
      </c>
      <c r="Z30" s="75">
        <f>IEX!N30</f>
        <v>0</v>
      </c>
      <c r="AA30" s="117">
        <f>STOA!H30</f>
        <v>355.82999999999993</v>
      </c>
      <c r="AB30" s="117">
        <f>-STOA!N30</f>
        <v>-171.89</v>
      </c>
      <c r="AC30">
        <f t="shared" si="0"/>
        <v>15.115404447184973</v>
      </c>
      <c r="AD30">
        <f t="shared" si="1"/>
        <v>1342.7728389927836</v>
      </c>
      <c r="AE30">
        <f>'IDT-1'!B30</f>
        <v>0</v>
      </c>
      <c r="AF30" s="26"/>
      <c r="AG30">
        <f t="shared" si="2"/>
        <v>1342.7728389927836</v>
      </c>
      <c r="AI30" s="75">
        <f>PXIL!H30</f>
        <v>0</v>
      </c>
      <c r="AJ30" s="75">
        <f>PXIL!N30</f>
        <v>0</v>
      </c>
      <c r="AK30" s="75">
        <f>RTM_IEX!H30</f>
        <v>57.16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7.1444927999999992</v>
      </c>
      <c r="O31">
        <f>BRPL_ISGS_exbus!BB31</f>
        <v>836.7823556849919</v>
      </c>
      <c r="P31" s="77">
        <v>99.760000000000019</v>
      </c>
      <c r="Q31" s="77">
        <v>38.384392812178092</v>
      </c>
      <c r="R31" s="80">
        <v>45.999999999999993</v>
      </c>
      <c r="S31" s="80">
        <v>0</v>
      </c>
      <c r="T31" s="78">
        <f>SUMPRODUCT(LTA!F31:AJ31,LTA!F$101:AJ$101,LTA!F$103:AJ$103)</f>
        <v>31.03</v>
      </c>
      <c r="U31" s="78">
        <f>SUMPRODUCT(LTA!F31:AJ31,LTA!F$102:AJ$102,LTA!F$103:AJ$103)</f>
        <v>4.95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31.97</v>
      </c>
      <c r="Z31" s="75">
        <f>IEX!N31</f>
        <v>0</v>
      </c>
      <c r="AA31" s="117">
        <f>STOA!H31</f>
        <v>360.08</v>
      </c>
      <c r="AB31" s="117">
        <f>-STOA!N31</f>
        <v>-171.89</v>
      </c>
      <c r="AC31">
        <f t="shared" si="0"/>
        <v>15.027776571711753</v>
      </c>
      <c r="AD31">
        <f t="shared" si="1"/>
        <v>1220.4055786050569</v>
      </c>
      <c r="AE31">
        <f>'IDT-1'!B31</f>
        <v>0</v>
      </c>
      <c r="AF31" s="26"/>
      <c r="AG31">
        <f t="shared" si="2"/>
        <v>1220.4055786050569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-6.092307692307692</v>
      </c>
      <c r="M32">
        <f>EDWPCL!S32</f>
        <v>0</v>
      </c>
      <c r="N32">
        <f>'MSW BWN'!S32</f>
        <v>7.6830056000000004</v>
      </c>
      <c r="O32">
        <f>BRPL_ISGS_exbus!BB32</f>
        <v>838.78530715209467</v>
      </c>
      <c r="P32" s="77">
        <v>99.760000000000019</v>
      </c>
      <c r="Q32" s="77">
        <v>38.384392812178092</v>
      </c>
      <c r="R32" s="80">
        <v>45.999999999999993</v>
      </c>
      <c r="S32" s="80">
        <v>0</v>
      </c>
      <c r="T32" s="78">
        <f>SUMPRODUCT(LTA!F32:AJ32,LTA!F$101:AJ$101,LTA!F$103:AJ$103)</f>
        <v>47.04</v>
      </c>
      <c r="U32" s="78">
        <f>SUMPRODUCT(LTA!F32:AJ32,LTA!F$102:AJ$102,LTA!F$103:AJ$103)</f>
        <v>4.57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365.67999999999995</v>
      </c>
      <c r="AB32" s="117">
        <f>-STOA!N32</f>
        <v>-171.89</v>
      </c>
      <c r="AC32">
        <f t="shared" si="0"/>
        <v>15.212789014878211</v>
      </c>
      <c r="AD32">
        <f t="shared" si="1"/>
        <v>1183.056512984796</v>
      </c>
      <c r="AE32">
        <f>'IDT-1'!B32</f>
        <v>0</v>
      </c>
      <c r="AF32" s="26"/>
      <c r="AG32">
        <f t="shared" si="2"/>
        <v>1183.056512984796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7.3134052000000001</v>
      </c>
      <c r="O33">
        <f>BRPL_ISGS_exbus!BB33</f>
        <v>864.91770785935205</v>
      </c>
      <c r="P33" s="77">
        <v>99.760000000000019</v>
      </c>
      <c r="Q33" s="77">
        <v>38.384392812178092</v>
      </c>
      <c r="R33" s="80">
        <v>45.999999999999993</v>
      </c>
      <c r="S33" s="80">
        <v>0</v>
      </c>
      <c r="T33" s="78">
        <f>SUMPRODUCT(LTA!F33:AJ33,LTA!F$101:AJ$101,LTA!F$103:AJ$103)</f>
        <v>68.81</v>
      </c>
      <c r="U33" s="78">
        <f>SUMPRODUCT(LTA!F33:AJ33,LTA!F$102:AJ$102,LTA!F$103:AJ$103)</f>
        <v>3.95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3.87</v>
      </c>
      <c r="Z33" s="75">
        <f>IEX!N33</f>
        <v>0</v>
      </c>
      <c r="AA33" s="117">
        <f>STOA!H33</f>
        <v>374.08</v>
      </c>
      <c r="AB33" s="117">
        <f>-STOA!N33</f>
        <v>-171.89</v>
      </c>
      <c r="AC33">
        <f t="shared" si="0"/>
        <v>15.716147543065395</v>
      </c>
      <c r="AD33">
        <f t="shared" si="1"/>
        <v>1243.701472208063</v>
      </c>
      <c r="AE33">
        <f>'IDT-1'!B33</f>
        <v>0</v>
      </c>
      <c r="AF33" s="26"/>
      <c r="AG33">
        <f t="shared" si="2"/>
        <v>1243.701472208063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7.1846303999999996</v>
      </c>
      <c r="O34">
        <f>BRPL_ISGS_exbus!BB34</f>
        <v>887.54322540165856</v>
      </c>
      <c r="P34" s="77">
        <v>99.760000000000019</v>
      </c>
      <c r="Q34" s="77">
        <v>38.379999999999995</v>
      </c>
      <c r="R34" s="80">
        <v>45.999999999999993</v>
      </c>
      <c r="S34" s="80">
        <v>0</v>
      </c>
      <c r="T34" s="78">
        <f>SUMPRODUCT(LTA!F34:AJ34,LTA!F$101:AJ$101,LTA!F$103:AJ$103)</f>
        <v>93.35</v>
      </c>
      <c r="U34" s="78">
        <f>SUMPRODUCT(LTA!F34:AJ34,LTA!F$102:AJ$102,LTA!F$103:AJ$103)</f>
        <v>3.29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349.91999999999996</v>
      </c>
      <c r="AB34" s="117">
        <f>-STOA!N34</f>
        <v>-171.89</v>
      </c>
      <c r="AC34">
        <f t="shared" si="0"/>
        <v>16.090635282983214</v>
      </c>
      <c r="AD34">
        <f t="shared" si="1"/>
        <v>1237.669334398274</v>
      </c>
      <c r="AE34">
        <f>'IDT-1'!B34</f>
        <v>0</v>
      </c>
      <c r="AF34" s="26"/>
      <c r="AG34">
        <f t="shared" si="2"/>
        <v>1237.669334398274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7.5057312000000005</v>
      </c>
      <c r="O35">
        <f>BRPL_ISGS_exbus!BB35</f>
        <v>866.23109239679388</v>
      </c>
      <c r="P35" s="77">
        <v>99.760000000000019</v>
      </c>
      <c r="Q35" s="77">
        <v>38.379999999999995</v>
      </c>
      <c r="R35" s="80">
        <v>46.499999999999993</v>
      </c>
      <c r="S35" s="80">
        <v>0</v>
      </c>
      <c r="T35" s="78">
        <f>SUMPRODUCT(LTA!F35:AJ35,LTA!F$101:AJ$101,LTA!F$103:AJ$103)</f>
        <v>121.20999999999998</v>
      </c>
      <c r="U35" s="78">
        <f>SUMPRODUCT(LTA!F35:AJ35,LTA!F$102:AJ$102,LTA!F$103:AJ$103)</f>
        <v>2.74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23.24</v>
      </c>
      <c r="Z35" s="75">
        <f>IEX!N35</f>
        <v>0</v>
      </c>
      <c r="AA35" s="117">
        <f>STOA!H35</f>
        <v>295.93</v>
      </c>
      <c r="AB35" s="117">
        <f>-STOA!N35</f>
        <v>-171.89</v>
      </c>
      <c r="AC35">
        <f t="shared" si="0"/>
        <v>15.373988930815273</v>
      </c>
      <c r="AD35">
        <f t="shared" si="1"/>
        <v>1271.4549485455773</v>
      </c>
      <c r="AE35">
        <f>'IDT-1'!B35</f>
        <v>0</v>
      </c>
      <c r="AF35" s="26"/>
      <c r="AG35">
        <f t="shared" si="2"/>
        <v>1271.4549485455773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-6.0013574660633484</v>
      </c>
      <c r="M36">
        <f>EDWPCL!S36</f>
        <v>0</v>
      </c>
      <c r="N36">
        <f>'MSW BWN'!S36</f>
        <v>7.2649055999999996</v>
      </c>
      <c r="O36">
        <f>BRPL_ISGS_exbus!BB36</f>
        <v>854.22740507803258</v>
      </c>
      <c r="P36" s="77">
        <v>99.77</v>
      </c>
      <c r="Q36" s="77">
        <v>38.379999999999995</v>
      </c>
      <c r="R36" s="80">
        <v>46.499999999999993</v>
      </c>
      <c r="S36" s="80">
        <v>0</v>
      </c>
      <c r="T36" s="78">
        <f>SUMPRODUCT(LTA!F36:AJ36,LTA!F$101:AJ$101,LTA!F$103:AJ$103)</f>
        <v>148.19</v>
      </c>
      <c r="U36" s="78">
        <f>SUMPRODUCT(LTA!F36:AJ36,LTA!F$102:AJ$102,LTA!F$103:AJ$103)</f>
        <v>2.2200000000000002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30.03</v>
      </c>
      <c r="Z36" s="75">
        <f>IEX!N36</f>
        <v>0</v>
      </c>
      <c r="AA36" s="117">
        <f>STOA!H36</f>
        <v>303.63</v>
      </c>
      <c r="AB36" s="117">
        <f>-STOA!N36</f>
        <v>-171.89</v>
      </c>
      <c r="AC36">
        <f t="shared" si="0"/>
        <v>15.510155951107151</v>
      </c>
      <c r="AD36">
        <f t="shared" si="1"/>
        <v>1313.1597013885712</v>
      </c>
      <c r="AE36">
        <f>'IDT-1'!B36</f>
        <v>0</v>
      </c>
      <c r="AF36" s="26"/>
      <c r="AG36">
        <f t="shared" si="2"/>
        <v>1313.1597013885712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-5.5452488687782804</v>
      </c>
      <c r="M37">
        <f>EDWPCL!S37</f>
        <v>0</v>
      </c>
      <c r="N37">
        <f>'MSW BWN'!S37</f>
        <v>7.5860063999999987</v>
      </c>
      <c r="O37">
        <f>BRPL_ISGS_exbus!BB37</f>
        <v>858.03964154289065</v>
      </c>
      <c r="P37" s="77">
        <v>100.21</v>
      </c>
      <c r="Q37" s="77">
        <v>38.529999999999994</v>
      </c>
      <c r="R37" s="80">
        <v>46.499999999999993</v>
      </c>
      <c r="S37" s="80">
        <v>0</v>
      </c>
      <c r="T37" s="78">
        <f>SUMPRODUCT(LTA!F37:AJ37,LTA!F$101:AJ$101,LTA!F$103:AJ$103)</f>
        <v>176.19000000000003</v>
      </c>
      <c r="U37" s="78">
        <f>SUMPRODUCT(LTA!F37:AJ37,LTA!F$102:AJ$102,LTA!F$103:AJ$103)</f>
        <v>2.15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31</v>
      </c>
      <c r="Z37" s="75">
        <f>IEX!N37</f>
        <v>0</v>
      </c>
      <c r="AA37" s="117">
        <f>STOA!H37</f>
        <v>314.13</v>
      </c>
      <c r="AB37" s="117">
        <f>-STOA!N37</f>
        <v>-171.89</v>
      </c>
      <c r="AC37">
        <f t="shared" si="0"/>
        <v>16.000929459013584</v>
      </c>
      <c r="AD37">
        <f t="shared" si="1"/>
        <v>1345.2483737428079</v>
      </c>
      <c r="AE37">
        <f>'IDT-1'!B37</f>
        <v>0</v>
      </c>
      <c r="AF37" s="26"/>
      <c r="AG37">
        <f t="shared" si="2"/>
        <v>1345.2483737428079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7.7950563999999982</v>
      </c>
      <c r="O38">
        <f>BRPL_ISGS_exbus!BB38</f>
        <v>831.01268696838372</v>
      </c>
      <c r="P38" s="77">
        <v>100.21</v>
      </c>
      <c r="Q38" s="77">
        <v>38.529999999999994</v>
      </c>
      <c r="R38" s="80">
        <v>46.499999999999993</v>
      </c>
      <c r="S38" s="80">
        <v>0</v>
      </c>
      <c r="T38" s="78">
        <f>SUMPRODUCT(LTA!F38:AJ38,LTA!F$101:AJ$101,LTA!F$103:AJ$103)</f>
        <v>206.95000000000002</v>
      </c>
      <c r="U38" s="78">
        <f>SUMPRODUCT(LTA!F38:AJ38,LTA!F$102:AJ$102,LTA!F$103:AJ$103)</f>
        <v>2.13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4.84</v>
      </c>
      <c r="Z38" s="75">
        <f>IEX!N38</f>
        <v>0</v>
      </c>
      <c r="AA38" s="117">
        <f>STOA!H38</f>
        <v>324.63</v>
      </c>
      <c r="AB38" s="117">
        <f>-STOA!N38</f>
        <v>-171.89</v>
      </c>
      <c r="AC38">
        <f t="shared" si="0"/>
        <v>15.657389545230602</v>
      </c>
      <c r="AD38">
        <f t="shared" si="1"/>
        <v>1359.6247507762528</v>
      </c>
      <c r="AE38">
        <f>'IDT-1'!B38</f>
        <v>0</v>
      </c>
      <c r="AF38" s="26"/>
      <c r="AG38">
        <f t="shared" si="2"/>
        <v>1359.6247507762528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-6.124886877828053</v>
      </c>
      <c r="M39">
        <f>EDWPCL!S39</f>
        <v>0</v>
      </c>
      <c r="N39">
        <f>'MSW BWN'!S39</f>
        <v>7.2732675999999996</v>
      </c>
      <c r="O39">
        <f>BRPL_ISGS_exbus!BB39</f>
        <v>763.66264825862288</v>
      </c>
      <c r="P39" s="77">
        <v>100.21</v>
      </c>
      <c r="Q39" s="77">
        <v>38.529999999999994</v>
      </c>
      <c r="R39" s="80">
        <v>46.499999999999993</v>
      </c>
      <c r="S39" s="80">
        <v>0</v>
      </c>
      <c r="T39" s="78">
        <f>SUMPRODUCT(LTA!F39:AJ39,LTA!F$101:AJ$101,LTA!F$103:AJ$103)</f>
        <v>228.45</v>
      </c>
      <c r="U39" s="78">
        <f>SUMPRODUCT(LTA!F39:AJ39,LTA!F$102:AJ$102,LTA!F$103:AJ$103)</f>
        <v>1.82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335.13</v>
      </c>
      <c r="AB39" s="117">
        <f>-STOA!N39</f>
        <v>-171.89</v>
      </c>
      <c r="AC39">
        <f t="shared" si="0"/>
        <v>15.185312236623373</v>
      </c>
      <c r="AD39">
        <f t="shared" si="1"/>
        <v>1350.6508218239105</v>
      </c>
      <c r="AE39">
        <f>'IDT-1'!B39</f>
        <v>0</v>
      </c>
      <c r="AF39" s="26"/>
      <c r="AG39">
        <f t="shared" si="2"/>
        <v>1350.6508218239105</v>
      </c>
      <c r="AI39" s="75">
        <f>PXIL!H39</f>
        <v>0</v>
      </c>
      <c r="AJ39" s="75">
        <f>PXIL!N39</f>
        <v>0</v>
      </c>
      <c r="AK39" s="75">
        <f>RTM_IEX!H39</f>
        <v>9.69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7.634506</v>
      </c>
      <c r="O40">
        <f>BRPL_ISGS_exbus!BB40</f>
        <v>760.97613808837423</v>
      </c>
      <c r="P40" s="77">
        <v>100.21</v>
      </c>
      <c r="Q40" s="77">
        <v>38.529999999999994</v>
      </c>
      <c r="R40" s="80">
        <v>46.499999999999993</v>
      </c>
      <c r="S40" s="80">
        <v>0</v>
      </c>
      <c r="T40" s="78">
        <f>SUMPRODUCT(LTA!F40:AJ40,LTA!F$101:AJ$101,LTA!F$103:AJ$103)</f>
        <v>251.15999999999997</v>
      </c>
      <c r="U40" s="78">
        <f>SUMPRODUCT(LTA!F40:AJ40,LTA!F$102:AJ$102,LTA!F$103:AJ$103)</f>
        <v>1.88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342.13</v>
      </c>
      <c r="AB40" s="117">
        <f>-STOA!N40</f>
        <v>-171.89</v>
      </c>
      <c r="AC40">
        <f t="shared" si="0"/>
        <v>15.477970743409276</v>
      </c>
      <c r="AD40">
        <f t="shared" si="1"/>
        <v>1383.6109881765935</v>
      </c>
      <c r="AE40">
        <f>'IDT-1'!B40</f>
        <v>0</v>
      </c>
      <c r="AF40" s="26"/>
      <c r="AG40">
        <f t="shared" si="2"/>
        <v>1383.6109881765935</v>
      </c>
      <c r="AI40" s="75">
        <f>PXIL!H40</f>
        <v>0</v>
      </c>
      <c r="AJ40" s="75">
        <f>PXIL!N40</f>
        <v>0</v>
      </c>
      <c r="AK40" s="75">
        <f>RTM_IEX!H40</f>
        <v>15.5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-5.414932126696832</v>
      </c>
      <c r="M41">
        <f>EDWPCL!S41</f>
        <v>0</v>
      </c>
      <c r="N41">
        <f>'MSW BWN'!S41</f>
        <v>7.8351939999999987</v>
      </c>
      <c r="O41">
        <f>BRPL_ISGS_exbus!BB41</f>
        <v>748.4624395241907</v>
      </c>
      <c r="P41" s="77">
        <v>99.77</v>
      </c>
      <c r="Q41" s="77">
        <v>38.380000000000003</v>
      </c>
      <c r="R41" s="80">
        <v>46.499999999999993</v>
      </c>
      <c r="S41" s="80">
        <v>0</v>
      </c>
      <c r="T41" s="78">
        <f>SUMPRODUCT(LTA!F41:AJ41,LTA!F$101:AJ$101,LTA!F$103:AJ$103)</f>
        <v>272.33</v>
      </c>
      <c r="U41" s="78">
        <f>SUMPRODUCT(LTA!F41:AJ41,LTA!F$102:AJ$102,LTA!F$103:AJ$103)</f>
        <v>1.9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39.71</v>
      </c>
      <c r="Z41" s="75">
        <f>IEX!N41</f>
        <v>0</v>
      </c>
      <c r="AA41" s="117">
        <f>STOA!H41</f>
        <v>349.13</v>
      </c>
      <c r="AB41" s="117">
        <f>-STOA!N41</f>
        <v>-171.89</v>
      </c>
      <c r="AC41">
        <f t="shared" si="0"/>
        <v>16.03236028326484</v>
      </c>
      <c r="AD41">
        <f t="shared" si="1"/>
        <v>1447.4854461939681</v>
      </c>
      <c r="AE41">
        <f>'IDT-1'!B41</f>
        <v>0</v>
      </c>
      <c r="AF41" s="26"/>
      <c r="AG41">
        <f t="shared" si="2"/>
        <v>1447.4854461939681</v>
      </c>
      <c r="AI41" s="75">
        <f>PXIL!H41</f>
        <v>0</v>
      </c>
      <c r="AJ41" s="75">
        <f>PXIL!N41</f>
        <v>0</v>
      </c>
      <c r="AK41" s="75">
        <f>RTM_IEX!H41</f>
        <v>24.22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3.9242592041578757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-5.8384615384615381</v>
      </c>
      <c r="M42">
        <f>EDWPCL!S42</f>
        <v>0</v>
      </c>
      <c r="N42">
        <f>'MSW BWN'!S42</f>
        <v>7.7231432</v>
      </c>
      <c r="O42">
        <f>BRPL_ISGS_exbus!BB42</f>
        <v>745.83318020265153</v>
      </c>
      <c r="P42" s="77">
        <v>99.77</v>
      </c>
      <c r="Q42" s="77">
        <v>38.380000000000003</v>
      </c>
      <c r="R42" s="80">
        <v>46.499999999999993</v>
      </c>
      <c r="S42" s="80">
        <v>0</v>
      </c>
      <c r="T42" s="78">
        <f>SUMPRODUCT(LTA!F42:AJ42,LTA!F$101:AJ$101,LTA!F$103:AJ$103)</f>
        <v>291.61</v>
      </c>
      <c r="U42" s="78">
        <f>SUMPRODUCT(LTA!F42:AJ42,LTA!F$102:AJ$102,LTA!F$103:AJ$103)</f>
        <v>1.87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45.53</v>
      </c>
      <c r="Z42" s="75">
        <f>IEX!N42</f>
        <v>0</v>
      </c>
      <c r="AA42" s="117">
        <f>STOA!H42</f>
        <v>356.13</v>
      </c>
      <c r="AB42" s="117">
        <f>-STOA!N42</f>
        <v>-171.89</v>
      </c>
      <c r="AC42">
        <f t="shared" si="0"/>
        <v>16.20848627647209</v>
      </c>
      <c r="AD42">
        <f t="shared" si="1"/>
        <v>1418.2597435784867</v>
      </c>
      <c r="AE42">
        <f>'IDT-1'!B42</f>
        <v>0</v>
      </c>
      <c r="AF42" s="26"/>
      <c r="AG42">
        <f t="shared" si="2"/>
        <v>1418.2597435784867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7.7549187999999978</v>
      </c>
      <c r="O43">
        <f>BRPL_ISGS_exbus!BB43</f>
        <v>764.15163857331288</v>
      </c>
      <c r="P43" s="77">
        <v>99.77000000000001</v>
      </c>
      <c r="Q43" s="77">
        <v>38.380000000000003</v>
      </c>
      <c r="R43" s="80">
        <v>46.499999999999993</v>
      </c>
      <c r="S43" s="80">
        <v>0</v>
      </c>
      <c r="T43" s="78">
        <f>SUMPRODUCT(LTA!F43:AJ43,LTA!F$101:AJ$101,LTA!F$103:AJ$103)</f>
        <v>310.39</v>
      </c>
      <c r="U43" s="78">
        <f>SUMPRODUCT(LTA!F43:AJ43,LTA!F$102:AJ$102,LTA!F$103:AJ$103)</f>
        <v>1.89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13.56</v>
      </c>
      <c r="Z43" s="75">
        <f>IEX!N43</f>
        <v>0</v>
      </c>
      <c r="AA43" s="117">
        <f>STOA!H43</f>
        <v>359.63</v>
      </c>
      <c r="AB43" s="117">
        <f>-STOA!N43</f>
        <v>-171.89</v>
      </c>
      <c r="AC43">
        <f t="shared" si="0"/>
        <v>16.373097840849422</v>
      </c>
      <c r="AD43">
        <f t="shared" si="1"/>
        <v>1436.2217743640922</v>
      </c>
      <c r="AE43">
        <f>'IDT-1'!B43</f>
        <v>0</v>
      </c>
      <c r="AF43" s="26"/>
      <c r="AG43">
        <f t="shared" si="2"/>
        <v>1436.2217743640922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13.658996293128029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7.3451807999999996</v>
      </c>
      <c r="O44">
        <f>BRPL_ISGS_exbus!BB44</f>
        <v>764.15177917885865</v>
      </c>
      <c r="P44" s="77">
        <v>99.77000000000001</v>
      </c>
      <c r="Q44" s="77">
        <v>38.380000000000003</v>
      </c>
      <c r="R44" s="80">
        <v>46.499999999999993</v>
      </c>
      <c r="S44" s="80">
        <v>0</v>
      </c>
      <c r="T44" s="78">
        <f>SUMPRODUCT(LTA!F44:AJ44,LTA!F$101:AJ$101,LTA!F$103:AJ$103)</f>
        <v>323.59000000000003</v>
      </c>
      <c r="U44" s="78">
        <f>SUMPRODUCT(LTA!F44:AJ44,LTA!F$102:AJ$102,LTA!F$103:AJ$103)</f>
        <v>1.94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363.13</v>
      </c>
      <c r="AB44" s="117">
        <f>-STOA!N44</f>
        <v>-171.89</v>
      </c>
      <c r="AC44">
        <f t="shared" si="0"/>
        <v>16.184490323245537</v>
      </c>
      <c r="AD44">
        <f t="shared" si="1"/>
        <v>1463.1907844872417</v>
      </c>
      <c r="AE44">
        <f>'IDT-1'!B44</f>
        <v>0</v>
      </c>
      <c r="AF44" s="26"/>
      <c r="AG44">
        <f t="shared" si="2"/>
        <v>1463.1907844872417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7.2481815999999997</v>
      </c>
      <c r="O45">
        <f>BRPL_ISGS_exbus!BB45</f>
        <v>743.4849723956587</v>
      </c>
      <c r="P45" s="77">
        <v>99.77000000000001</v>
      </c>
      <c r="Q45" s="77">
        <v>38.380000000000003</v>
      </c>
      <c r="R45" s="80">
        <v>46.499999999999993</v>
      </c>
      <c r="S45" s="80">
        <v>0</v>
      </c>
      <c r="T45" s="78">
        <f>SUMPRODUCT(LTA!F45:AJ45,LTA!F$101:AJ$101,LTA!F$103:AJ$103)</f>
        <v>335.06</v>
      </c>
      <c r="U45" s="78">
        <f>SUMPRODUCT(LTA!F45:AJ45,LTA!F$102:AJ$102,LTA!F$103:AJ$103)</f>
        <v>1.95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12.59</v>
      </c>
      <c r="Z45" s="75">
        <f>IEX!N45</f>
        <v>0</v>
      </c>
      <c r="AA45" s="117">
        <f>STOA!H45</f>
        <v>365.93</v>
      </c>
      <c r="AB45" s="117">
        <f>-STOA!N45</f>
        <v>-171.89</v>
      </c>
      <c r="AC45">
        <f t="shared" si="0"/>
        <v>16.424665508559482</v>
      </c>
      <c r="AD45">
        <f t="shared" si="1"/>
        <v>1448.0568033187278</v>
      </c>
      <c r="AE45">
        <f>'IDT-1'!B45</f>
        <v>0</v>
      </c>
      <c r="AF45" s="26"/>
      <c r="AG45">
        <f t="shared" si="2"/>
        <v>1448.0568033187278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3.9242592041578757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7.5625928</v>
      </c>
      <c r="O46">
        <f>BRPL_ISGS_exbus!BB46</f>
        <v>743.4849723956587</v>
      </c>
      <c r="P46" s="77">
        <v>99.77000000000001</v>
      </c>
      <c r="Q46" s="77">
        <v>38.380000000000003</v>
      </c>
      <c r="R46" s="80">
        <v>46.499999999999993</v>
      </c>
      <c r="S46" s="80">
        <v>0</v>
      </c>
      <c r="T46" s="78">
        <f>SUMPRODUCT(LTA!F46:AJ46,LTA!F$101:AJ$101,LTA!F$103:AJ$103)</f>
        <v>337.54999999999995</v>
      </c>
      <c r="U46" s="78">
        <f>SUMPRODUCT(LTA!F46:AJ46,LTA!F$102:AJ$102,LTA!F$103:AJ$103)</f>
        <v>1.91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7.75</v>
      </c>
      <c r="Z46" s="75">
        <f>IEX!N46</f>
        <v>0</v>
      </c>
      <c r="AA46" s="117">
        <f>STOA!H46</f>
        <v>366.81</v>
      </c>
      <c r="AB46" s="117">
        <f>-STOA!N46</f>
        <v>-171.89</v>
      </c>
      <c r="AC46">
        <f t="shared" si="0"/>
        <v>16.142037962770441</v>
      </c>
      <c r="AD46">
        <f t="shared" si="1"/>
        <v>1458.4091049755464</v>
      </c>
      <c r="AE46">
        <f>'IDT-1'!B46</f>
        <v>0</v>
      </c>
      <c r="AF46" s="26"/>
      <c r="AG46">
        <f t="shared" si="2"/>
        <v>1458.4091049755464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7.5692823999999987</v>
      </c>
      <c r="O47">
        <f>BRPL_ISGS_exbus!BB47</f>
        <v>733.32757862365884</v>
      </c>
      <c r="P47" s="77">
        <v>99.77000000000001</v>
      </c>
      <c r="Q47" s="77">
        <v>38.380000000000003</v>
      </c>
      <c r="R47" s="80">
        <v>46.499999999999993</v>
      </c>
      <c r="S47" s="80">
        <v>0</v>
      </c>
      <c r="T47" s="78">
        <f>SUMPRODUCT(LTA!F47:AJ47,LTA!F$101:AJ$101,LTA!F$103:AJ$103)</f>
        <v>340.46999999999997</v>
      </c>
      <c r="U47" s="78">
        <f>SUMPRODUCT(LTA!F47:AJ47,LTA!F$102:AJ$102,LTA!F$103:AJ$103)</f>
        <v>1.92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3.87</v>
      </c>
      <c r="Z47" s="75">
        <f>IEX!N47</f>
        <v>0</v>
      </c>
      <c r="AA47" s="117">
        <f>STOA!H47</f>
        <v>369.51</v>
      </c>
      <c r="AB47" s="117">
        <f>-STOA!N47</f>
        <v>-171.89</v>
      </c>
      <c r="AC47">
        <f t="shared" si="0"/>
        <v>16.767577452439781</v>
      </c>
      <c r="AD47">
        <f t="shared" si="1"/>
        <v>1528.8675984028475</v>
      </c>
      <c r="AE47">
        <f>'IDT-1'!B47</f>
        <v>0</v>
      </c>
      <c r="AF47" s="26"/>
      <c r="AG47">
        <f t="shared" si="2"/>
        <v>1528.8675984028475</v>
      </c>
      <c r="AI47" s="75">
        <f>PXIL!H47</f>
        <v>0</v>
      </c>
      <c r="AJ47" s="75">
        <f>PXIL!N47</f>
        <v>0</v>
      </c>
      <c r="AK47" s="75">
        <f>RTM_IEX!H47</f>
        <v>69.75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7.4890071999999988</v>
      </c>
      <c r="O48">
        <f>BRPL_ISGS_exbus!BB48</f>
        <v>733.32757862365884</v>
      </c>
      <c r="P48" s="77">
        <v>99.77000000000001</v>
      </c>
      <c r="Q48" s="77">
        <v>38.380000000000003</v>
      </c>
      <c r="R48" s="80">
        <v>46.499999999999993</v>
      </c>
      <c r="S48" s="80">
        <v>0</v>
      </c>
      <c r="T48" s="78">
        <f>SUMPRODUCT(LTA!F48:AJ48,LTA!F$101:AJ$101,LTA!F$103:AJ$103)</f>
        <v>342.18</v>
      </c>
      <c r="U48" s="78">
        <f>SUMPRODUCT(LTA!F48:AJ48,LTA!F$102:AJ$102,LTA!F$103:AJ$103)</f>
        <v>1.94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371.31</v>
      </c>
      <c r="AB48" s="117">
        <f>-STOA!N48</f>
        <v>-171.89</v>
      </c>
      <c r="AC48">
        <f t="shared" si="0"/>
        <v>16.584799030679779</v>
      </c>
      <c r="AD48">
        <f t="shared" si="1"/>
        <v>1508.2801016246076</v>
      </c>
      <c r="AE48">
        <f>'IDT-1'!B48</f>
        <v>0</v>
      </c>
      <c r="AF48" s="26"/>
      <c r="AG48">
        <f t="shared" si="2"/>
        <v>1508.2801016246076</v>
      </c>
      <c r="AI48" s="75">
        <f>PXIL!H48</f>
        <v>0</v>
      </c>
      <c r="AJ48" s="75">
        <f>PXIL!N48</f>
        <v>0</v>
      </c>
      <c r="AK48" s="75">
        <f>RTM_IEX!H48</f>
        <v>49.4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13.658996293128029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7.8351939999999987</v>
      </c>
      <c r="O49">
        <f>BRPL_ISGS_exbus!BB49</f>
        <v>733.57658459530751</v>
      </c>
      <c r="P49" s="77">
        <v>99.660000000000011</v>
      </c>
      <c r="Q49" s="77">
        <v>38.340000000000003</v>
      </c>
      <c r="R49" s="80">
        <v>46.499999999999993</v>
      </c>
      <c r="S49" s="80">
        <v>0</v>
      </c>
      <c r="T49" s="78">
        <f>SUMPRODUCT(LTA!F49:AJ49,LTA!F$101:AJ$101,LTA!F$103:AJ$103)</f>
        <v>342.94000000000005</v>
      </c>
      <c r="U49" s="78">
        <f>SUMPRODUCT(LTA!F49:AJ49,LTA!F$102:AJ$102,LTA!F$103:AJ$103)</f>
        <v>1.96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372.38</v>
      </c>
      <c r="AB49" s="117">
        <f>-STOA!N49</f>
        <v>-171.89</v>
      </c>
      <c r="AC49">
        <f t="shared" si="0"/>
        <v>16.332284727070292</v>
      </c>
      <c r="AD49">
        <f t="shared" si="1"/>
        <v>1479.8378086998659</v>
      </c>
      <c r="AE49">
        <f>'IDT-1'!B49</f>
        <v>0</v>
      </c>
      <c r="AF49" s="26"/>
      <c r="AG49">
        <f t="shared" si="2"/>
        <v>1479.8378086998659</v>
      </c>
      <c r="AI49" s="75">
        <f>PXIL!H49</f>
        <v>0</v>
      </c>
      <c r="AJ49" s="75">
        <f>PXIL!N49</f>
        <v>0</v>
      </c>
      <c r="AK49" s="75">
        <f>RTM_IEX!H49</f>
        <v>18.41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13.658996293128029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7.7866943999999991</v>
      </c>
      <c r="O50">
        <f>BRPL_ISGS_exbus!BB50</f>
        <v>733.57658459530751</v>
      </c>
      <c r="P50" s="77">
        <v>99.660000000000011</v>
      </c>
      <c r="Q50" s="77">
        <v>38.340000000000003</v>
      </c>
      <c r="R50" s="80">
        <v>46.499999999999993</v>
      </c>
      <c r="S50" s="80">
        <v>0</v>
      </c>
      <c r="T50" s="78">
        <f>SUMPRODUCT(LTA!F50:AJ50,LTA!F$101:AJ$101,LTA!F$103:AJ$103)</f>
        <v>343.44999999999993</v>
      </c>
      <c r="U50" s="78">
        <f>SUMPRODUCT(LTA!F50:AJ50,LTA!F$102:AJ$102,LTA!F$103:AJ$103)</f>
        <v>1.86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373</v>
      </c>
      <c r="AB50" s="117">
        <f>-STOA!N50</f>
        <v>-171.89</v>
      </c>
      <c r="AC50">
        <f t="shared" si="0"/>
        <v>16.281169930590288</v>
      </c>
      <c r="AD50">
        <f t="shared" si="1"/>
        <v>1474.0804238963451</v>
      </c>
      <c r="AE50">
        <f>'IDT-1'!B50</f>
        <v>0</v>
      </c>
      <c r="AF50" s="26"/>
      <c r="AG50">
        <f t="shared" si="2"/>
        <v>1474.0804238963451</v>
      </c>
      <c r="AI50" s="75">
        <f>PXIL!H50</f>
        <v>0</v>
      </c>
      <c r="AJ50" s="75">
        <f>PXIL!N50</f>
        <v>0</v>
      </c>
      <c r="AK50" s="75">
        <f>RTM_IEX!H50</f>
        <v>11.62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3.8094698352572451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7.3535428000000005</v>
      </c>
      <c r="O51">
        <f>BRPL_ISGS_exbus!BB51</f>
        <v>720.09958224858667</v>
      </c>
      <c r="P51" s="77">
        <v>99.660000000000011</v>
      </c>
      <c r="Q51" s="77">
        <v>38.380000000000003</v>
      </c>
      <c r="R51" s="80">
        <v>46.499999999999993</v>
      </c>
      <c r="S51" s="80">
        <v>0</v>
      </c>
      <c r="T51" s="78">
        <f>SUMPRODUCT(LTA!F51:AJ51,LTA!F$101:AJ$101,LTA!F$103:AJ$103)</f>
        <v>341.95</v>
      </c>
      <c r="U51" s="78">
        <f>SUMPRODUCT(LTA!F51:AJ51,LTA!F$102:AJ$102,LTA!F$103:AJ$103)</f>
        <v>1.83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373.18</v>
      </c>
      <c r="AB51" s="117">
        <f>-STOA!N51</f>
        <v>-171.89</v>
      </c>
      <c r="AC51">
        <f t="shared" si="0"/>
        <v>16.827916743029881</v>
      </c>
      <c r="AD51">
        <f t="shared" si="1"/>
        <v>1535.6639966793146</v>
      </c>
      <c r="AE51">
        <f>'IDT-1'!B51</f>
        <v>0</v>
      </c>
      <c r="AF51" s="26"/>
      <c r="AG51">
        <f t="shared" si="2"/>
        <v>1535.6639966793146</v>
      </c>
      <c r="AI51" s="75">
        <f>PXIL!H51</f>
        <v>0</v>
      </c>
      <c r="AJ51" s="75">
        <f>PXIL!N51</f>
        <v>0</v>
      </c>
      <c r="AK51" s="75">
        <f>RTM_IEX!H51</f>
        <v>98.82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3.8094698352572451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7.1210791999999996</v>
      </c>
      <c r="O52">
        <f>BRPL_ISGS_exbus!BB52</f>
        <v>725.78052927978661</v>
      </c>
      <c r="P52" s="77">
        <v>99.660000000000011</v>
      </c>
      <c r="Q52" s="77">
        <v>38.380000000000003</v>
      </c>
      <c r="R52" s="80">
        <v>46.499999999999993</v>
      </c>
      <c r="S52" s="80">
        <v>0</v>
      </c>
      <c r="T52" s="78">
        <f>SUMPRODUCT(LTA!F52:AJ52,LTA!F$101:AJ$101,LTA!F$103:AJ$103)</f>
        <v>342.42</v>
      </c>
      <c r="U52" s="78">
        <f>SUMPRODUCT(LTA!F52:AJ52,LTA!F$102:AJ$102,LTA!F$103:AJ$103)</f>
        <v>1.9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372.85</v>
      </c>
      <c r="AB52" s="117">
        <f>-STOA!N52</f>
        <v>-171.89</v>
      </c>
      <c r="AC52">
        <f t="shared" si="0"/>
        <v>16.681471397224442</v>
      </c>
      <c r="AD52">
        <f t="shared" si="1"/>
        <v>1519.1689254563198</v>
      </c>
      <c r="AE52">
        <f>'IDT-1'!B52</f>
        <v>0</v>
      </c>
      <c r="AF52" s="26"/>
      <c r="AG52">
        <f t="shared" si="2"/>
        <v>1519.1689254563198</v>
      </c>
      <c r="AI52" s="75">
        <f>PXIL!H52</f>
        <v>0</v>
      </c>
      <c r="AJ52" s="75">
        <f>PXIL!N52</f>
        <v>0</v>
      </c>
      <c r="AK52" s="75">
        <f>RTM_IEX!H52</f>
        <v>76.52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7.3769563999999992</v>
      </c>
      <c r="O53">
        <f>BRPL_ISGS_exbus!BB53</f>
        <v>734.17610998681073</v>
      </c>
      <c r="P53" s="77">
        <v>99.760000000000019</v>
      </c>
      <c r="Q53" s="77">
        <v>38.385121430477717</v>
      </c>
      <c r="R53" s="80">
        <v>46.499999999999993</v>
      </c>
      <c r="S53" s="80">
        <v>0</v>
      </c>
      <c r="T53" s="78">
        <f>SUMPRODUCT(LTA!F53:AJ53,LTA!F$101:AJ$101,LTA!F$103:AJ$103)</f>
        <v>343.14</v>
      </c>
      <c r="U53" s="78">
        <f>SUMPRODUCT(LTA!F53:AJ53,LTA!F$102:AJ$102,LTA!F$103:AJ$103)</f>
        <v>1.84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372.06</v>
      </c>
      <c r="AB53" s="117">
        <f>-STOA!N53</f>
        <v>-171.89</v>
      </c>
      <c r="AC53">
        <f t="shared" si="0"/>
        <v>16.770213500615249</v>
      </c>
      <c r="AD53">
        <f t="shared" si="1"/>
        <v>1529.1645132837027</v>
      </c>
      <c r="AE53">
        <f>'IDT-1'!B53</f>
        <v>0</v>
      </c>
      <c r="AF53" s="26"/>
      <c r="AG53">
        <f t="shared" si="2"/>
        <v>1529.1645132837027</v>
      </c>
      <c r="AI53" s="75">
        <f>PXIL!H53</f>
        <v>0</v>
      </c>
      <c r="AJ53" s="75">
        <f>PXIL!N53</f>
        <v>0</v>
      </c>
      <c r="AK53" s="75">
        <f>RTM_IEX!H53</f>
        <v>68.78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7.5458687999999983</v>
      </c>
      <c r="O54">
        <f>BRPL_ISGS_exbus!BB54</f>
        <v>750.55084786341513</v>
      </c>
      <c r="P54" s="77">
        <v>99.760000000000019</v>
      </c>
      <c r="Q54" s="77">
        <v>33.904811240420095</v>
      </c>
      <c r="R54" s="80">
        <v>46.499999999999993</v>
      </c>
      <c r="S54" s="80">
        <v>0</v>
      </c>
      <c r="T54" s="78">
        <f>SUMPRODUCT(LTA!F54:AJ54,LTA!F$101:AJ$101,LTA!F$103:AJ$103)</f>
        <v>343.01</v>
      </c>
      <c r="U54" s="78">
        <f>SUMPRODUCT(LTA!F54:AJ54,LTA!F$102:AJ$102,LTA!F$103:AJ$103)</f>
        <v>1.84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370.73</v>
      </c>
      <c r="AB54" s="117">
        <f>-STOA!N54</f>
        <v>-171.89</v>
      </c>
      <c r="AC54">
        <f t="shared" si="0"/>
        <v>16.710050893376867</v>
      </c>
      <c r="AD54">
        <f t="shared" si="1"/>
        <v>1522.3880159774883</v>
      </c>
      <c r="AE54">
        <f>'IDT-1'!B54</f>
        <v>0</v>
      </c>
      <c r="AF54" s="26"/>
      <c r="AG54">
        <f t="shared" si="2"/>
        <v>1522.3880159774883</v>
      </c>
      <c r="AI54" s="75">
        <f>PXIL!H54</f>
        <v>0</v>
      </c>
      <c r="AJ54" s="75">
        <f>PXIL!N54</f>
        <v>0</v>
      </c>
      <c r="AK54" s="75">
        <f>RTM_IEX!H54</f>
        <v>51.34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7.4170939999999987</v>
      </c>
      <c r="O55">
        <f>BRPL_ISGS_exbus!BB55</f>
        <v>756.61214699208062</v>
      </c>
      <c r="P55" s="77">
        <v>99.77</v>
      </c>
      <c r="Q55" s="77">
        <v>36.815017036936077</v>
      </c>
      <c r="R55" s="80">
        <v>46.499999999999993</v>
      </c>
      <c r="S55" s="80">
        <v>0</v>
      </c>
      <c r="T55" s="78">
        <f>SUMPRODUCT(LTA!F55:AJ55,LTA!F$101:AJ$101,LTA!F$103:AJ$103)</f>
        <v>342.94</v>
      </c>
      <c r="U55" s="78">
        <f>SUMPRODUCT(LTA!F55:AJ55,LTA!F$102:AJ$102,LTA!F$103:AJ$103)</f>
        <v>1.99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368.44</v>
      </c>
      <c r="AB55" s="117">
        <f>-STOA!N55</f>
        <v>-171.89</v>
      </c>
      <c r="AC55">
        <f t="shared" si="0"/>
        <v>16.654083764321886</v>
      </c>
      <c r="AD55">
        <f t="shared" si="1"/>
        <v>1439.7467132317247</v>
      </c>
      <c r="AE55">
        <f>'IDT-1'!B55</f>
        <v>0</v>
      </c>
      <c r="AF55" s="26"/>
      <c r="AG55">
        <f t="shared" si="2"/>
        <v>1439.7467132317247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7.4421799999999996</v>
      </c>
      <c r="O56">
        <f>BRPL_ISGS_exbus!BB56</f>
        <v>751.77183716044328</v>
      </c>
      <c r="P56" s="77">
        <v>99.77</v>
      </c>
      <c r="Q56" s="77">
        <v>23.250000000000004</v>
      </c>
      <c r="R56" s="80">
        <v>46.499999999999993</v>
      </c>
      <c r="S56" s="80">
        <v>0</v>
      </c>
      <c r="T56" s="78">
        <f>SUMPRODUCT(LTA!F56:AJ56,LTA!F$101:AJ$101,LTA!F$103:AJ$103)</f>
        <v>341.64</v>
      </c>
      <c r="U56" s="78">
        <f>SUMPRODUCT(LTA!F56:AJ56,LTA!F$102:AJ$102,LTA!F$103:AJ$103)</f>
        <v>2.0699999999999998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365.51</v>
      </c>
      <c r="AB56" s="117">
        <f>-STOA!N56</f>
        <v>-171.89</v>
      </c>
      <c r="AC56">
        <f t="shared" si="0"/>
        <v>16.118448798835018</v>
      </c>
      <c r="AD56">
        <f t="shared" si="1"/>
        <v>1455.7521073286382</v>
      </c>
      <c r="AE56">
        <f>'IDT-1'!B56</f>
        <v>0</v>
      </c>
      <c r="AF56" s="26"/>
      <c r="AG56">
        <f t="shared" si="2"/>
        <v>1455.7521073286382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7.3284567999999988</v>
      </c>
      <c r="O57">
        <f>BRPL_ISGS_exbus!BB57</f>
        <v>751.77183716044328</v>
      </c>
      <c r="P57" s="77">
        <v>91.06</v>
      </c>
      <c r="Q57" s="77">
        <v>14.53284400078293</v>
      </c>
      <c r="R57" s="80">
        <v>46.499999999999993</v>
      </c>
      <c r="S57" s="80">
        <v>0</v>
      </c>
      <c r="T57" s="78">
        <f>SUMPRODUCT(LTA!F57:AJ57,LTA!F$101:AJ$101,LTA!F$103:AJ$103)</f>
        <v>340.04999999999995</v>
      </c>
      <c r="U57" s="78">
        <f>SUMPRODUCT(LTA!F57:AJ57,LTA!F$102:AJ$102,LTA!F$103:AJ$103)</f>
        <v>2.16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361.96</v>
      </c>
      <c r="AB57" s="117">
        <f>-STOA!N57</f>
        <v>-171.89</v>
      </c>
      <c r="AC57">
        <f t="shared" si="0"/>
        <v>15.979313061881905</v>
      </c>
      <c r="AD57">
        <f t="shared" si="1"/>
        <v>1440.0803638663745</v>
      </c>
      <c r="AE57">
        <f>'IDT-1'!B57</f>
        <v>0</v>
      </c>
      <c r="AF57" s="26"/>
      <c r="AG57">
        <f t="shared" si="2"/>
        <v>1440.0803638663745</v>
      </c>
      <c r="AI57" s="75">
        <f>PXIL!H57</f>
        <v>0</v>
      </c>
      <c r="AJ57" s="75">
        <f>PXIL!N57</f>
        <v>0</v>
      </c>
      <c r="AK57" s="75">
        <f>RTM_IEX!H57</f>
        <v>6.78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7.3619047999999996</v>
      </c>
      <c r="O58">
        <f>BRPL_ISGS_exbus!BB58</f>
        <v>750.5516063864651</v>
      </c>
      <c r="P58" s="77">
        <v>99.77</v>
      </c>
      <c r="Q58" s="77">
        <v>28.094344934261404</v>
      </c>
      <c r="R58" s="80">
        <v>46.499999999999993</v>
      </c>
      <c r="S58" s="80">
        <v>0</v>
      </c>
      <c r="T58" s="78">
        <f>SUMPRODUCT(LTA!F58:AJ58,LTA!F$101:AJ$101,LTA!F$103:AJ$103)</f>
        <v>337.81</v>
      </c>
      <c r="U58" s="78">
        <f>SUMPRODUCT(LTA!F58:AJ58,LTA!F$102:AJ$102,LTA!F$103:AJ$103)</f>
        <v>2.08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357.53</v>
      </c>
      <c r="AB58" s="117">
        <f>-STOA!N58</f>
        <v>-171.89</v>
      </c>
      <c r="AC58">
        <f t="shared" si="0"/>
        <v>16.173658581685505</v>
      </c>
      <c r="AD58">
        <f t="shared" si="1"/>
        <v>1461.9707365060708</v>
      </c>
      <c r="AE58">
        <f>'IDT-1'!B58</f>
        <v>0</v>
      </c>
      <c r="AF58" s="26"/>
      <c r="AG58">
        <f t="shared" si="2"/>
        <v>1461.9707365060708</v>
      </c>
      <c r="AI58" s="75">
        <f>PXIL!H58</f>
        <v>0</v>
      </c>
      <c r="AJ58" s="75">
        <f>PXIL!N58</f>
        <v>0</v>
      </c>
      <c r="AK58" s="75">
        <f>RTM_IEX!H58</f>
        <v>14.53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7.3217671999999991</v>
      </c>
      <c r="O59">
        <f>BRPL_ISGS_exbus!BB59</f>
        <v>720.46498515671055</v>
      </c>
      <c r="P59" s="77">
        <v>99.77</v>
      </c>
      <c r="Q59" s="77">
        <v>38.35</v>
      </c>
      <c r="R59" s="80">
        <v>46.499999999999993</v>
      </c>
      <c r="S59" s="80">
        <v>0</v>
      </c>
      <c r="T59" s="78">
        <f>SUMPRODUCT(LTA!F59:AJ59,LTA!F$101:AJ$101,LTA!F$103:AJ$103)</f>
        <v>333.40999999999997</v>
      </c>
      <c r="U59" s="78">
        <f>SUMPRODUCT(LTA!F59:AJ59,LTA!F$102:AJ$102,LTA!F$103:AJ$103)</f>
        <v>2.1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356.13</v>
      </c>
      <c r="AB59" s="117">
        <f>-STOA!N59</f>
        <v>-171.89</v>
      </c>
      <c r="AC59">
        <f t="shared" si="0"/>
        <v>15.982072868562168</v>
      </c>
      <c r="AD59">
        <f t="shared" si="1"/>
        <v>1440.3912184551784</v>
      </c>
      <c r="AE59">
        <f>'IDT-1'!B59</f>
        <v>0</v>
      </c>
      <c r="AF59" s="26"/>
      <c r="AG59">
        <f t="shared" si="2"/>
        <v>1440.3912184551784</v>
      </c>
      <c r="AI59" s="75">
        <f>PXIL!H59</f>
        <v>0</v>
      </c>
      <c r="AJ59" s="75">
        <f>PXIL!N59</f>
        <v>0</v>
      </c>
      <c r="AK59" s="75">
        <f>RTM_IEX!H59</f>
        <v>18.41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7.3451807999999996</v>
      </c>
      <c r="O60">
        <f>BRPL_ISGS_exbus!BB60</f>
        <v>710.54643303932505</v>
      </c>
      <c r="P60" s="77">
        <v>99.760000000000019</v>
      </c>
      <c r="Q60" s="77">
        <v>38.35</v>
      </c>
      <c r="R60" s="80">
        <v>46.499999999999993</v>
      </c>
      <c r="S60" s="80">
        <v>0</v>
      </c>
      <c r="T60" s="78">
        <f>SUMPRODUCT(LTA!F60:AJ60,LTA!F$101:AJ$101,LTA!F$103:AJ$103)</f>
        <v>328.35000000000008</v>
      </c>
      <c r="U60" s="78">
        <f>SUMPRODUCT(LTA!F60:AJ60,LTA!F$102:AJ$102,LTA!F$103:AJ$103)</f>
        <v>1.97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354.73</v>
      </c>
      <c r="AB60" s="117">
        <f>-STOA!N60</f>
        <v>-171.89</v>
      </c>
      <c r="AC60">
        <f t="shared" si="0"/>
        <v>16.322763649609175</v>
      </c>
      <c r="AD60">
        <f t="shared" si="1"/>
        <v>1478.7653891567459</v>
      </c>
      <c r="AE60">
        <f>'IDT-1'!B60</f>
        <v>0</v>
      </c>
      <c r="AF60" s="26"/>
      <c r="AG60">
        <f t="shared" si="2"/>
        <v>1478.7653891567459</v>
      </c>
      <c r="AI60" s="75">
        <f>PXIL!H60</f>
        <v>0</v>
      </c>
      <c r="AJ60" s="75">
        <f>PXIL!N60</f>
        <v>0</v>
      </c>
      <c r="AK60" s="75">
        <f>RTM_IEX!H60</f>
        <v>73.62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7.3535428000000005</v>
      </c>
      <c r="O61">
        <f>BRPL_ISGS_exbus!BB61</f>
        <v>779.35610714542997</v>
      </c>
      <c r="P61" s="77">
        <v>99.760000000000019</v>
      </c>
      <c r="Q61" s="77">
        <v>38.35</v>
      </c>
      <c r="R61" s="80">
        <v>46.499999999999993</v>
      </c>
      <c r="S61" s="80">
        <v>0</v>
      </c>
      <c r="T61" s="78">
        <f>SUMPRODUCT(LTA!F61:AJ61,LTA!F$101:AJ$101,LTA!F$103:AJ$103)</f>
        <v>319.25</v>
      </c>
      <c r="U61" s="78">
        <f>SUMPRODUCT(LTA!F61:AJ61,LTA!F$102:AJ$102,LTA!F$103:AJ$103)</f>
        <v>2.12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351.93</v>
      </c>
      <c r="AB61" s="117">
        <f>-STOA!N61</f>
        <v>-171.89</v>
      </c>
      <c r="AC61">
        <f t="shared" si="0"/>
        <v>16.514475213186319</v>
      </c>
      <c r="AD61">
        <f t="shared" si="1"/>
        <v>1424.0217136992733</v>
      </c>
      <c r="AE61">
        <f>'IDT-1'!B61</f>
        <v>0</v>
      </c>
      <c r="AF61" s="26"/>
      <c r="AG61">
        <f t="shared" si="2"/>
        <v>1424.0217136992733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7.0157179999999997</v>
      </c>
      <c r="O62">
        <f>BRPL_ISGS_exbus!BB62</f>
        <v>809.18002486942999</v>
      </c>
      <c r="P62" s="77">
        <v>99.760000000000019</v>
      </c>
      <c r="Q62" s="77">
        <v>38.35</v>
      </c>
      <c r="R62" s="80">
        <v>46.499999999999993</v>
      </c>
      <c r="S62" s="80">
        <v>0</v>
      </c>
      <c r="T62" s="78">
        <f>SUMPRODUCT(LTA!F62:AJ62,LTA!F$101:AJ$101,LTA!F$103:AJ$103)</f>
        <v>308.7</v>
      </c>
      <c r="U62" s="78">
        <f>SUMPRODUCT(LTA!F62:AJ62,LTA!F$102:AJ$102,LTA!F$103:AJ$103)</f>
        <v>2.08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342.13</v>
      </c>
      <c r="AB62" s="117">
        <f>-STOA!N62</f>
        <v>-171.89</v>
      </c>
      <c r="AC62">
        <f t="shared" si="0"/>
        <v>16.390323897907027</v>
      </c>
      <c r="AD62">
        <f t="shared" si="1"/>
        <v>1456.2419579385526</v>
      </c>
      <c r="AE62">
        <f>'IDT-1'!B62</f>
        <v>0</v>
      </c>
      <c r="AF62" s="26"/>
      <c r="AG62">
        <f t="shared" si="2"/>
        <v>1456.2419579385526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-5.8832579185520357</v>
      </c>
      <c r="M63">
        <f>EDWPCL!S63</f>
        <v>0</v>
      </c>
      <c r="N63">
        <f>'MSW BWN'!S63</f>
        <v>7.1762684000000005</v>
      </c>
      <c r="O63">
        <f>BRPL_ISGS_exbus!BB63</f>
        <v>817.44785375182994</v>
      </c>
      <c r="P63" s="77">
        <v>99.760000000000019</v>
      </c>
      <c r="Q63" s="77">
        <v>38.384394321044191</v>
      </c>
      <c r="R63" s="80">
        <v>46.499999999999993</v>
      </c>
      <c r="S63" s="80">
        <v>0</v>
      </c>
      <c r="T63" s="78">
        <f>SUMPRODUCT(LTA!F63:AJ63,LTA!F$101:AJ$101,LTA!F$103:AJ$103)</f>
        <v>291.56</v>
      </c>
      <c r="U63" s="78">
        <f>SUMPRODUCT(LTA!F63:AJ63,LTA!F$102:AJ$102,LTA!F$103:AJ$103)</f>
        <v>2.0499999999999998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337.93</v>
      </c>
      <c r="AB63" s="117">
        <f>-STOA!N63</f>
        <v>-171.89</v>
      </c>
      <c r="AC63">
        <f t="shared" si="0"/>
        <v>16.469897000028038</v>
      </c>
      <c r="AD63">
        <f t="shared" si="1"/>
        <v>1421.4986907694342</v>
      </c>
      <c r="AE63">
        <f>'IDT-1'!B63</f>
        <v>0</v>
      </c>
      <c r="AF63" s="26"/>
      <c r="AG63">
        <f t="shared" si="2"/>
        <v>1421.4986907694342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7.3050432000000001</v>
      </c>
      <c r="O64">
        <f>BRPL_ISGS_exbus!BB64</f>
        <v>802.03673443974742</v>
      </c>
      <c r="P64" s="77">
        <v>99.760000000000019</v>
      </c>
      <c r="Q64" s="77">
        <v>38.384394321044191</v>
      </c>
      <c r="R64" s="80">
        <v>46.499999999999993</v>
      </c>
      <c r="S64" s="80">
        <v>0</v>
      </c>
      <c r="T64" s="78">
        <f>SUMPRODUCT(LTA!F64:AJ64,LTA!F$101:AJ$101,LTA!F$103:AJ$103)</f>
        <v>271.95000000000005</v>
      </c>
      <c r="U64" s="78">
        <f>SUMPRODUCT(LTA!F64:AJ64,LTA!F$102:AJ$102,LTA!F$103:AJ$103)</f>
        <v>7.6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8.7200000000000006</v>
      </c>
      <c r="Z64" s="75">
        <f>IEX!N64</f>
        <v>0</v>
      </c>
      <c r="AA64" s="117">
        <f>STOA!H64</f>
        <v>330.23</v>
      </c>
      <c r="AB64" s="117">
        <f>-STOA!N64</f>
        <v>-171.89</v>
      </c>
      <c r="AC64">
        <f t="shared" si="0"/>
        <v>16.150059761078083</v>
      </c>
      <c r="AD64">
        <f t="shared" si="1"/>
        <v>1459.3126511667431</v>
      </c>
      <c r="AE64">
        <f>'IDT-1'!B64</f>
        <v>0</v>
      </c>
      <c r="AF64" s="26"/>
      <c r="AG64">
        <f t="shared" si="2"/>
        <v>1459.3126511667431</v>
      </c>
      <c r="AI64" s="75">
        <f>PXIL!H64</f>
        <v>0</v>
      </c>
      <c r="AJ64" s="75">
        <f>PXIL!N64</f>
        <v>0</v>
      </c>
      <c r="AK64" s="75">
        <f>RTM_IEX!H64</f>
        <v>29.06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-6.0597285067873301</v>
      </c>
      <c r="M65">
        <f>EDWPCL!S65</f>
        <v>0</v>
      </c>
      <c r="N65">
        <f>'MSW BWN'!S65</f>
        <v>7.1210791999999996</v>
      </c>
      <c r="O65">
        <f>BRPL_ISGS_exbus!BB65</f>
        <v>809.58798093901714</v>
      </c>
      <c r="P65" s="77">
        <v>99.760000000000019</v>
      </c>
      <c r="Q65" s="77">
        <v>38.384392812178092</v>
      </c>
      <c r="R65" s="80">
        <v>46.499999999999993</v>
      </c>
      <c r="S65" s="80">
        <v>0</v>
      </c>
      <c r="T65" s="78">
        <f>SUMPRODUCT(LTA!F65:AJ65,LTA!F$101:AJ$101,LTA!F$103:AJ$103)</f>
        <v>249.44000000000003</v>
      </c>
      <c r="U65" s="78">
        <f>SUMPRODUCT(LTA!F65:AJ65,LTA!F$102:AJ$102,LTA!F$103:AJ$103)</f>
        <v>7.33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7.75</v>
      </c>
      <c r="Z65" s="75">
        <f>IEX!N65</f>
        <v>0</v>
      </c>
      <c r="AA65" s="117">
        <f>STOA!H65</f>
        <v>328.13</v>
      </c>
      <c r="AB65" s="117">
        <f>-STOA!N65</f>
        <v>-171.89</v>
      </c>
      <c r="AC65">
        <f t="shared" si="0"/>
        <v>15.833344451102306</v>
      </c>
      <c r="AD65">
        <f t="shared" si="1"/>
        <v>1423.7737092084462</v>
      </c>
      <c r="AE65">
        <f>'IDT-1'!B65</f>
        <v>0</v>
      </c>
      <c r="AF65" s="26"/>
      <c r="AG65">
        <f t="shared" si="2"/>
        <v>1423.7737092084462</v>
      </c>
      <c r="AI65" s="75">
        <f>PXIL!H65</f>
        <v>0</v>
      </c>
      <c r="AJ65" s="75">
        <f>PXIL!N65</f>
        <v>0</v>
      </c>
      <c r="AK65" s="75">
        <f>RTM_IEX!H65</f>
        <v>11.62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7.4020423999999991</v>
      </c>
      <c r="O66">
        <f>BRPL_ISGS_exbus!BB66</f>
        <v>820.54449072616012</v>
      </c>
      <c r="P66" s="77">
        <v>99.760000000000019</v>
      </c>
      <c r="Q66" s="77">
        <v>38.384392812178092</v>
      </c>
      <c r="R66" s="80">
        <v>46.499999999999993</v>
      </c>
      <c r="S66" s="80">
        <v>0</v>
      </c>
      <c r="T66" s="78">
        <f>SUMPRODUCT(LTA!F66:AJ66,LTA!F$101:AJ$101,LTA!F$103:AJ$103)</f>
        <v>229.2</v>
      </c>
      <c r="U66" s="78">
        <f>SUMPRODUCT(LTA!F66:AJ66,LTA!F$102:AJ$102,LTA!F$103:AJ$103)</f>
        <v>6.87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30.03</v>
      </c>
      <c r="Z66" s="75">
        <f>IEX!N66</f>
        <v>0</v>
      </c>
      <c r="AA66" s="117">
        <f>STOA!H66</f>
        <v>321.13</v>
      </c>
      <c r="AB66" s="117">
        <f>-STOA!N66</f>
        <v>-171.89</v>
      </c>
      <c r="AC66">
        <f t="shared" si="0"/>
        <v>16.03860559608049</v>
      </c>
      <c r="AD66">
        <f t="shared" si="1"/>
        <v>1446.7588593092876</v>
      </c>
      <c r="AE66">
        <f>'IDT-1'!B66</f>
        <v>0</v>
      </c>
      <c r="AF66" s="26"/>
      <c r="AG66">
        <f t="shared" si="2"/>
        <v>1446.7588593092876</v>
      </c>
      <c r="AI66" s="75">
        <f>PXIL!H66</f>
        <v>0</v>
      </c>
      <c r="AJ66" s="75">
        <f>PXIL!N66</f>
        <v>0</v>
      </c>
      <c r="AK66" s="75">
        <f>RTM_IEX!H66</f>
        <v>29.06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-5.8126696832579174</v>
      </c>
      <c r="M67">
        <f>EDWPCL!S67</f>
        <v>0</v>
      </c>
      <c r="N67">
        <f>'MSW BWN'!S67</f>
        <v>7.4488695999999992</v>
      </c>
      <c r="O67">
        <f>BRPL_ISGS_exbus!BB67</f>
        <v>832.28953449789367</v>
      </c>
      <c r="P67" s="77">
        <v>99.760000000000019</v>
      </c>
      <c r="Q67" s="77">
        <v>38.384392812178092</v>
      </c>
      <c r="R67" s="80">
        <v>46.499999999999993</v>
      </c>
      <c r="S67" s="80">
        <v>0</v>
      </c>
      <c r="T67" s="78">
        <f>SUMPRODUCT(LTA!F67:AJ67,LTA!F$101:AJ$101,LTA!F$103:AJ$103)</f>
        <v>205.33</v>
      </c>
      <c r="U67" s="78">
        <f>SUMPRODUCT(LTA!F67:AJ67,LTA!F$102:AJ$102,LTA!F$103:AJ$103)</f>
        <v>6.6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377.36999999999995</v>
      </c>
      <c r="AB67" s="117">
        <f>-STOA!N67</f>
        <v>-171.89</v>
      </c>
      <c r="AC67">
        <f t="shared" si="0"/>
        <v>16.159538956343305</v>
      </c>
      <c r="AD67">
        <f t="shared" si="1"/>
        <v>1402.7539174856104</v>
      </c>
      <c r="AE67">
        <f>'IDT-1'!B67</f>
        <v>0</v>
      </c>
      <c r="AF67" s="26"/>
      <c r="AG67">
        <f t="shared" si="2"/>
        <v>1402.7539174856104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-5.9484162895927595</v>
      </c>
      <c r="M68">
        <f>EDWPCL!S68</f>
        <v>0</v>
      </c>
      <c r="N68">
        <f>'MSW BWN'!S68</f>
        <v>7.5375067999999992</v>
      </c>
      <c r="O68">
        <f>BRPL_ISGS_exbus!BB68</f>
        <v>837.65456496909383</v>
      </c>
      <c r="P68" s="77">
        <v>99.760000000000019</v>
      </c>
      <c r="Q68" s="77">
        <v>38.384392812178092</v>
      </c>
      <c r="R68" s="80">
        <v>46.499999999999993</v>
      </c>
      <c r="S68" s="80">
        <v>0</v>
      </c>
      <c r="T68" s="78">
        <f>SUMPRODUCT(LTA!F68:AJ68,LTA!F$101:AJ$101,LTA!F$103:AJ$103)</f>
        <v>182.64999999999998</v>
      </c>
      <c r="U68" s="78">
        <f>SUMPRODUCT(LTA!F68:AJ68,LTA!F$102:AJ$102,LTA!F$103:AJ$103)</f>
        <v>6.28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5.81</v>
      </c>
      <c r="Z68" s="75">
        <f>IEX!N68</f>
        <v>0</v>
      </c>
      <c r="AA68" s="117">
        <f>STOA!H68</f>
        <v>368.96999999999997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15.84540670938795</v>
      </c>
      <c r="AD68">
        <f t="shared" ref="AD68:AD98" si="4">SUM(B68:AB68,AI68:AR68)-AC68</f>
        <v>1425.3559707974314</v>
      </c>
      <c r="AE68">
        <f>'IDT-1'!B68</f>
        <v>0</v>
      </c>
      <c r="AF68" s="26"/>
      <c r="AG68">
        <f t="shared" ref="AG68:AG98" si="5">SUM(AD68:AF68)+AT68</f>
        <v>1425.3559707974314</v>
      </c>
      <c r="AI68" s="75">
        <f>PXIL!H68</f>
        <v>0</v>
      </c>
      <c r="AJ68" s="75">
        <f>PXIL!N68</f>
        <v>0</v>
      </c>
      <c r="AK68" s="75">
        <f>RTM_IEX!H68</f>
        <v>13.56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-6.0081447963800896</v>
      </c>
      <c r="M69">
        <f>EDWPCL!S69</f>
        <v>0</v>
      </c>
      <c r="N69">
        <f>'MSW BWN'!S69</f>
        <v>7.5458687999999983</v>
      </c>
      <c r="O69">
        <f>BRPL_ISGS_exbus!BB69</f>
        <v>826.54979265862255</v>
      </c>
      <c r="P69" s="77">
        <v>99.760000000000019</v>
      </c>
      <c r="Q69" s="77">
        <v>38.384392812178092</v>
      </c>
      <c r="R69" s="80">
        <v>46.499999999999993</v>
      </c>
      <c r="S69" s="80">
        <v>0</v>
      </c>
      <c r="T69" s="78">
        <f>SUMPRODUCT(LTA!F69:AJ69,LTA!F$101:AJ$101,LTA!F$103:AJ$103)</f>
        <v>152.88999999999999</v>
      </c>
      <c r="U69" s="78">
        <f>SUMPRODUCT(LTA!F69:AJ69,LTA!F$102:AJ$102,LTA!F$103:AJ$103)</f>
        <v>6.1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410.4</v>
      </c>
      <c r="AB69" s="117">
        <f>-STOA!N69</f>
        <v>-171.89</v>
      </c>
      <c r="AC69">
        <f t="shared" si="3"/>
        <v>16.156344575955771</v>
      </c>
      <c r="AD69">
        <f t="shared" si="4"/>
        <v>1460.2588941136055</v>
      </c>
      <c r="AE69">
        <f>'IDT-1'!B69</f>
        <v>0</v>
      </c>
      <c r="AF69" s="26"/>
      <c r="AG69">
        <f t="shared" si="5"/>
        <v>1460.2588941136055</v>
      </c>
      <c r="AI69" s="75">
        <f>PXIL!H69</f>
        <v>0</v>
      </c>
      <c r="AJ69" s="75">
        <f>PXIL!N69</f>
        <v>0</v>
      </c>
      <c r="AK69" s="75">
        <f>RTM_IEX!H69</f>
        <v>54.25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14.828039971105223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-6.0339366515837103</v>
      </c>
      <c r="M70">
        <f>EDWPCL!S70</f>
        <v>0</v>
      </c>
      <c r="N70">
        <f>'MSW BWN'!S70</f>
        <v>7.4890071999999988</v>
      </c>
      <c r="O70">
        <f>BRPL_ISGS_exbus!BB70</f>
        <v>838.91045475142255</v>
      </c>
      <c r="P70" s="77">
        <v>99.760000000000019</v>
      </c>
      <c r="Q70" s="77">
        <v>38.384392812178092</v>
      </c>
      <c r="R70" s="80">
        <v>46.499999999999993</v>
      </c>
      <c r="S70" s="80">
        <v>0</v>
      </c>
      <c r="T70" s="78">
        <f>SUMPRODUCT(LTA!F70:AJ70,LTA!F$101:AJ$101,LTA!F$103:AJ$103)</f>
        <v>126.88</v>
      </c>
      <c r="U70" s="78">
        <f>SUMPRODUCT(LTA!F70:AJ70,LTA!F$102:AJ$102,LTA!F$103:AJ$103)</f>
        <v>3.09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38.75</v>
      </c>
      <c r="Z70" s="75">
        <f>IEX!N70</f>
        <v>0</v>
      </c>
      <c r="AA70" s="117">
        <f>STOA!H70</f>
        <v>403.4</v>
      </c>
      <c r="AB70" s="117">
        <f>-STOA!N70</f>
        <v>-171.89</v>
      </c>
      <c r="AC70">
        <f t="shared" si="3"/>
        <v>16.159958215646604</v>
      </c>
      <c r="AD70">
        <f t="shared" si="4"/>
        <v>1460.6141086540861</v>
      </c>
      <c r="AE70">
        <f>'IDT-1'!B70</f>
        <v>0</v>
      </c>
      <c r="AF70" s="26"/>
      <c r="AG70">
        <f t="shared" si="5"/>
        <v>1460.6141086540861</v>
      </c>
      <c r="AI70" s="75">
        <f>PXIL!H70</f>
        <v>0</v>
      </c>
      <c r="AJ70" s="75">
        <f>PXIL!N70</f>
        <v>0</v>
      </c>
      <c r="AK70" s="75">
        <f>RTM_IEX!H70</f>
        <v>37.78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15.049237420439535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-6.078733031674207</v>
      </c>
      <c r="M71">
        <f>EDWPCL!S71</f>
        <v>0</v>
      </c>
      <c r="N71">
        <f>'MSW BWN'!S71</f>
        <v>7.5375067999999992</v>
      </c>
      <c r="O71">
        <f>BRPL_ISGS_exbus!BB71</f>
        <v>933.25071131291634</v>
      </c>
      <c r="P71" s="77">
        <v>105.02</v>
      </c>
      <c r="Q71" s="77">
        <v>38.384392812178092</v>
      </c>
      <c r="R71" s="80">
        <v>42.77</v>
      </c>
      <c r="S71" s="80">
        <v>0</v>
      </c>
      <c r="T71" s="78">
        <f>SUMPRODUCT(LTA!F71:AJ71,LTA!F$101:AJ$101,LTA!F$103:AJ$103)</f>
        <v>97.4</v>
      </c>
      <c r="U71" s="78">
        <f>SUMPRODUCT(LTA!F71:AJ71,LTA!F$102:AJ$102,LTA!F$103:AJ$103)</f>
        <v>2.71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357.65999999999997</v>
      </c>
      <c r="AB71" s="117">
        <f>-STOA!N71</f>
        <v>-171.89</v>
      </c>
      <c r="AC71">
        <f t="shared" si="3"/>
        <v>16.562691515396871</v>
      </c>
      <c r="AD71">
        <f t="shared" si="4"/>
        <v>1505.8865325850741</v>
      </c>
      <c r="AE71">
        <f>'IDT-1'!B71</f>
        <v>0</v>
      </c>
      <c r="AF71" s="26"/>
      <c r="AG71">
        <f t="shared" si="5"/>
        <v>1505.8865325850741</v>
      </c>
      <c r="AI71" s="75">
        <f>PXIL!H71</f>
        <v>0</v>
      </c>
      <c r="AJ71" s="75">
        <f>PXIL!N71</f>
        <v>0</v>
      </c>
      <c r="AK71" s="75">
        <f>RTM_IEX!H71</f>
        <v>101.71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14.828039971105223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-5.8574660633484159</v>
      </c>
      <c r="M72">
        <f>EDWPCL!S72</f>
        <v>0</v>
      </c>
      <c r="N72">
        <f>'MSW BWN'!S72</f>
        <v>7.3284567999999988</v>
      </c>
      <c r="O72">
        <f>BRPL_ISGS_exbus!BB72</f>
        <v>976.14552708353358</v>
      </c>
      <c r="P72" s="77">
        <v>105.02</v>
      </c>
      <c r="Q72" s="77">
        <v>38.384392812178092</v>
      </c>
      <c r="R72" s="80">
        <v>31.320000000000007</v>
      </c>
      <c r="S72" s="80">
        <v>0</v>
      </c>
      <c r="T72" s="78">
        <f>SUMPRODUCT(LTA!F72:AJ72,LTA!F$101:AJ$101,LTA!F$103:AJ$103)</f>
        <v>70.05</v>
      </c>
      <c r="U72" s="78">
        <f>SUMPRODUCT(LTA!F72:AJ72,LTA!F$102:AJ$102,LTA!F$103:AJ$103)</f>
        <v>2.5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399.09</v>
      </c>
      <c r="AB72" s="117">
        <f>-STOA!N72</f>
        <v>-171.89</v>
      </c>
      <c r="AC72">
        <f t="shared" si="3"/>
        <v>16.324927280262916</v>
      </c>
      <c r="AD72">
        <f t="shared" si="4"/>
        <v>1479.5501321098163</v>
      </c>
      <c r="AE72">
        <f>'IDT-1'!B72</f>
        <v>0</v>
      </c>
      <c r="AF72" s="26"/>
      <c r="AG72">
        <f t="shared" si="5"/>
        <v>1479.5501321098163</v>
      </c>
      <c r="AI72" s="75">
        <f>PXIL!H72</f>
        <v>0</v>
      </c>
      <c r="AJ72" s="75">
        <f>PXIL!N72</f>
        <v>0</v>
      </c>
      <c r="AK72" s="75">
        <f>RTM_IEX!H72</f>
        <v>30.03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14.828039971105223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-5.8384615384615381</v>
      </c>
      <c r="M73">
        <f>EDWPCL!S73</f>
        <v>0</v>
      </c>
      <c r="N73">
        <f>'MSW BWN'!S73</f>
        <v>7.2732675999999996</v>
      </c>
      <c r="O73">
        <f>BRPL_ISGS_exbus!BB73</f>
        <v>979.02844644273148</v>
      </c>
      <c r="P73" s="77">
        <v>105.02</v>
      </c>
      <c r="Q73" s="77">
        <v>38.384392812178092</v>
      </c>
      <c r="R73" s="80">
        <v>18.5</v>
      </c>
      <c r="S73" s="80">
        <v>0</v>
      </c>
      <c r="T73" s="78">
        <f>SUMPRODUCT(LTA!F73:AJ73,LTA!F$101:AJ$101,LTA!F$103:AJ$103)</f>
        <v>47.47</v>
      </c>
      <c r="U73" s="78">
        <f>SUMPRODUCT(LTA!F73:AJ73,LTA!F$102:AJ$102,LTA!F$103:AJ$103)</f>
        <v>2.52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56.19</v>
      </c>
      <c r="Z73" s="75">
        <f>IEX!N73</f>
        <v>0</v>
      </c>
      <c r="AA73" s="117">
        <f>STOA!H73</f>
        <v>359.15999999999997</v>
      </c>
      <c r="AB73" s="117">
        <f>-STOA!N73</f>
        <v>-171.89</v>
      </c>
      <c r="AC73">
        <f t="shared" si="3"/>
        <v>16.49669058106841</v>
      </c>
      <c r="AD73">
        <f t="shared" si="4"/>
        <v>1498.9351034930958</v>
      </c>
      <c r="AE73">
        <f>'IDT-1'!B73</f>
        <v>0</v>
      </c>
      <c r="AF73" s="26"/>
      <c r="AG73">
        <f t="shared" si="5"/>
        <v>1498.9351034930958</v>
      </c>
      <c r="AI73" s="75">
        <f>PXIL!H73</f>
        <v>0</v>
      </c>
      <c r="AJ73" s="75">
        <f>PXIL!N73</f>
        <v>0</v>
      </c>
      <c r="AK73" s="75">
        <f>RTM_IEX!H73</f>
        <v>65.86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-5.8384615384615381</v>
      </c>
      <c r="M74">
        <f>EDWPCL!S74</f>
        <v>0</v>
      </c>
      <c r="N74">
        <f>'MSW BWN'!S74</f>
        <v>6.9605287999999996</v>
      </c>
      <c r="O74">
        <f>BRPL_ISGS_exbus!BB74</f>
        <v>941.86617805537844</v>
      </c>
      <c r="P74" s="77">
        <v>105.02</v>
      </c>
      <c r="Q74" s="77">
        <v>38.384392812178092</v>
      </c>
      <c r="R74" s="80">
        <v>8.9300000000000015</v>
      </c>
      <c r="S74" s="80">
        <v>0</v>
      </c>
      <c r="T74" s="78">
        <f>SUMPRODUCT(LTA!F74:AJ74,LTA!F$101:AJ$101,LTA!F$103:AJ$103)</f>
        <v>29.869999999999997</v>
      </c>
      <c r="U74" s="78">
        <f>SUMPRODUCT(LTA!F74:AJ74,LTA!F$102:AJ$102,LTA!F$103:AJ$103)</f>
        <v>2.52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3.87</v>
      </c>
      <c r="Z74" s="75">
        <f>IEX!N74</f>
        <v>0</v>
      </c>
      <c r="AA74" s="117">
        <f>STOA!H74</f>
        <v>448.81</v>
      </c>
      <c r="AB74" s="117">
        <f>-STOA!N74</f>
        <v>-171.89</v>
      </c>
      <c r="AC74">
        <f t="shared" si="3"/>
        <v>16.356910933453502</v>
      </c>
      <c r="AD74">
        <f t="shared" si="4"/>
        <v>1483.1908322753802</v>
      </c>
      <c r="AE74">
        <f>'IDT-1'!B74</f>
        <v>0</v>
      </c>
      <c r="AF74" s="26"/>
      <c r="AG74">
        <f t="shared" si="5"/>
        <v>1483.1908322753802</v>
      </c>
      <c r="AI74" s="75">
        <f>PXIL!H74</f>
        <v>0</v>
      </c>
      <c r="AJ74" s="75">
        <f>PXIL!N74</f>
        <v>0</v>
      </c>
      <c r="AK74" s="75">
        <f>RTM_IEX!H74</f>
        <v>78.459999999999994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4.0868674673004035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7.1444927999999992</v>
      </c>
      <c r="O75">
        <f>BRPL_ISGS_exbus!BB75</f>
        <v>938.44850914542508</v>
      </c>
      <c r="P75" s="77">
        <v>105.02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16.66</v>
      </c>
      <c r="U75" s="78">
        <f>SUMPRODUCT(LTA!F75:AJ75,LTA!F$102:AJ$102,LTA!F$103:AJ$103)</f>
        <v>2.23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311.79999999999995</v>
      </c>
      <c r="AB75" s="117">
        <f>-STOA!N75</f>
        <v>0</v>
      </c>
      <c r="AC75">
        <f t="shared" si="3"/>
        <v>13.319582075841055</v>
      </c>
      <c r="AD75">
        <f t="shared" si="4"/>
        <v>1485.8039986875629</v>
      </c>
      <c r="AE75">
        <f>'IDT-1'!B75</f>
        <v>0</v>
      </c>
      <c r="AF75" s="26"/>
      <c r="AG75">
        <f t="shared" si="5"/>
        <v>1485.8039986875629</v>
      </c>
      <c r="AI75" s="75">
        <f>PXIL!H75</f>
        <v>0</v>
      </c>
      <c r="AJ75" s="75">
        <f>PXIL!N75</f>
        <v>0</v>
      </c>
      <c r="AK75" s="75">
        <f>RTM_IEX!H75</f>
        <v>82.55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4.0868674673004035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-5.8574660633484159</v>
      </c>
      <c r="M76">
        <f>EDWPCL!S76</f>
        <v>0</v>
      </c>
      <c r="N76">
        <f>'MSW BWN'!S76</f>
        <v>7.1846303999999996</v>
      </c>
      <c r="O76">
        <f>BRPL_ISGS_exbus!BB76</f>
        <v>952.25249539557512</v>
      </c>
      <c r="P76" s="77">
        <v>105.02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9.58</v>
      </c>
      <c r="U76" s="78">
        <f>SUMPRODUCT(LTA!F76:AJ76,LTA!F$102:AJ$102,LTA!F$103:AJ$103)</f>
        <v>2.17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308.29999999999995</v>
      </c>
      <c r="AB76" s="117">
        <f>-STOA!N76</f>
        <v>0</v>
      </c>
      <c r="AC76">
        <f t="shared" si="3"/>
        <v>12.700259271265246</v>
      </c>
      <c r="AD76">
        <f t="shared" si="4"/>
        <v>1416.5867695270508</v>
      </c>
      <c r="AE76">
        <f>'IDT-1'!B76</f>
        <v>0</v>
      </c>
      <c r="AF76" s="26"/>
      <c r="AG76">
        <f t="shared" si="5"/>
        <v>1416.5867695270508</v>
      </c>
      <c r="AI76" s="75">
        <f>PXIL!H76</f>
        <v>0</v>
      </c>
      <c r="AJ76" s="75">
        <f>PXIL!N76</f>
        <v>0</v>
      </c>
      <c r="AK76" s="75">
        <f>RTM_IEX!H76</f>
        <v>9.24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4.0868674673004035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6.9521667999999988</v>
      </c>
      <c r="O77">
        <f>BRPL_ISGS_exbus!BB77</f>
        <v>982.30293023508193</v>
      </c>
      <c r="P77" s="77">
        <v>105.02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6.629999999999999</v>
      </c>
      <c r="U77" s="78">
        <f>SUMPRODUCT(LTA!F77:AJ77,LTA!F$102:AJ$102,LTA!F$103:AJ$103)</f>
        <v>2.12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19.920000000000002</v>
      </c>
      <c r="Z77" s="75">
        <f>IEX!N77</f>
        <v>0</v>
      </c>
      <c r="AA77" s="117">
        <f>STOA!H77</f>
        <v>259.15999999999997</v>
      </c>
      <c r="AB77" s="117">
        <f>-STOA!N77</f>
        <v>0</v>
      </c>
      <c r="AC77">
        <f t="shared" si="3"/>
        <v>13.480024512630035</v>
      </c>
      <c r="AD77">
        <f t="shared" si="4"/>
        <v>1503.8756513404307</v>
      </c>
      <c r="AE77">
        <f>'IDT-1'!B77</f>
        <v>0</v>
      </c>
      <c r="AF77" s="26"/>
      <c r="AG77">
        <f t="shared" si="5"/>
        <v>1503.8756513404307</v>
      </c>
      <c r="AI77" s="75">
        <f>PXIL!H77</f>
        <v>0</v>
      </c>
      <c r="AJ77" s="75">
        <f>PXIL!N77</f>
        <v>0</v>
      </c>
      <c r="AK77" s="75">
        <f>RTM_IEX!H77</f>
        <v>99.98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4.0868674673004035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7.0809415999999992</v>
      </c>
      <c r="O78">
        <f>BRPL_ISGS_exbus!BB78</f>
        <v>1047.1995911846122</v>
      </c>
      <c r="P78" s="77">
        <v>105.02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6.7900000000000009</v>
      </c>
      <c r="U78" s="78">
        <f>SUMPRODUCT(LTA!F78:AJ78,LTA!F$102:AJ$102,LTA!F$103:AJ$103)</f>
        <v>2.12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259.15999999999997</v>
      </c>
      <c r="AB78" s="117">
        <f>-STOA!N78</f>
        <v>0</v>
      </c>
      <c r="AC78">
        <f t="shared" si="3"/>
        <v>13.797752347225897</v>
      </c>
      <c r="AD78">
        <f t="shared" si="4"/>
        <v>1539.6633592553646</v>
      </c>
      <c r="AE78">
        <f>'IDT-1'!B78</f>
        <v>0</v>
      </c>
      <c r="AF78" s="26"/>
      <c r="AG78">
        <f t="shared" si="5"/>
        <v>1539.6633592553646</v>
      </c>
      <c r="AI78" s="75">
        <f>PXIL!H78</f>
        <v>0</v>
      </c>
      <c r="AJ78" s="75">
        <f>PXIL!N78</f>
        <v>0</v>
      </c>
      <c r="AK78" s="75">
        <f>RTM_IEX!H78</f>
        <v>90.82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4.0868674673004035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7.3853184000000001</v>
      </c>
      <c r="O79">
        <f>BRPL_ISGS_exbus!BB79</f>
        <v>1069.899616724412</v>
      </c>
      <c r="P79" s="77">
        <v>105.02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7.05</v>
      </c>
      <c r="U79" s="78">
        <f>SUMPRODUCT(LTA!F79:AJ79,LTA!F$102:AJ$102,LTA!F$103:AJ$103)</f>
        <v>2.13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259.15999999999997</v>
      </c>
      <c r="AB79" s="117">
        <f>-STOA!N79</f>
        <v>0</v>
      </c>
      <c r="AC79">
        <f t="shared" si="3"/>
        <v>13.948711087816138</v>
      </c>
      <c r="AD79">
        <f t="shared" si="4"/>
        <v>1556.6668028545746</v>
      </c>
      <c r="AE79">
        <f>'IDT-1'!B79</f>
        <v>0</v>
      </c>
      <c r="AF79" s="26"/>
      <c r="AG79">
        <f t="shared" si="5"/>
        <v>1556.6668028545746</v>
      </c>
      <c r="AI79" s="75">
        <f>PXIL!H79</f>
        <v>0</v>
      </c>
      <c r="AJ79" s="75">
        <f>PXIL!N79</f>
        <v>0</v>
      </c>
      <c r="AK79" s="75">
        <f>RTM_IEX!H79</f>
        <v>84.7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4.0868674673004035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7.7699703999999983</v>
      </c>
      <c r="O80">
        <f>BRPL_ISGS_exbus!BB80</f>
        <v>1048.3959694144166</v>
      </c>
      <c r="P80" s="77">
        <v>105.02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7.34</v>
      </c>
      <c r="U80" s="78">
        <f>SUMPRODUCT(LTA!F80:AJ80,LTA!F$102:AJ$102,LTA!F$103:AJ$103)</f>
        <v>7.21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259.15999999999997</v>
      </c>
      <c r="AB80" s="117">
        <f>-STOA!N80</f>
        <v>0</v>
      </c>
      <c r="AC80">
        <f t="shared" si="3"/>
        <v>13.948895929088179</v>
      </c>
      <c r="AD80">
        <f t="shared" si="4"/>
        <v>1556.6876227033072</v>
      </c>
      <c r="AE80">
        <f>'IDT-1'!B80</f>
        <v>0</v>
      </c>
      <c r="AF80" s="26"/>
      <c r="AG80">
        <f t="shared" si="5"/>
        <v>1556.6876227033072</v>
      </c>
      <c r="AI80" s="75">
        <f>PXIL!H80</f>
        <v>0</v>
      </c>
      <c r="AJ80" s="75">
        <f>PXIL!N80</f>
        <v>0</v>
      </c>
      <c r="AK80" s="75">
        <f>RTM_IEX!H80</f>
        <v>100.47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7.3050432000000001</v>
      </c>
      <c r="O81">
        <f>BRPL_ISGS_exbus!BB81</f>
        <v>1058.6525426552048</v>
      </c>
      <c r="P81" s="77">
        <v>105.02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7.68</v>
      </c>
      <c r="U81" s="78">
        <f>SUMPRODUCT(LTA!F81:AJ81,LTA!F$102:AJ$102,LTA!F$103:AJ$103)</f>
        <v>7.17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259.15999999999997</v>
      </c>
      <c r="AB81" s="117">
        <f>-STOA!N81</f>
        <v>0</v>
      </c>
      <c r="AC81">
        <f t="shared" si="3"/>
        <v>13.733118670583348</v>
      </c>
      <c r="AD81">
        <f t="shared" si="4"/>
        <v>1532.3832569498995</v>
      </c>
      <c r="AE81">
        <f>'IDT-1'!B81</f>
        <v>0</v>
      </c>
      <c r="AF81" s="26"/>
      <c r="AG81">
        <f t="shared" si="5"/>
        <v>1532.3832569498995</v>
      </c>
      <c r="AI81" s="75">
        <f>PXIL!H81</f>
        <v>0</v>
      </c>
      <c r="AJ81" s="75">
        <f>PXIL!N81</f>
        <v>0</v>
      </c>
      <c r="AK81" s="75">
        <f>RTM_IEX!H81</f>
        <v>56.17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7.4890071999999988</v>
      </c>
      <c r="O82">
        <f>BRPL_ISGS_exbus!BB82</f>
        <v>1033.8477083561593</v>
      </c>
      <c r="P82" s="77">
        <v>105.02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7.7200000000000006</v>
      </c>
      <c r="U82" s="78">
        <f>SUMPRODUCT(LTA!F82:AJ82,LTA!F$102:AJ$102,LTA!F$103:AJ$103)</f>
        <v>7.13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259.15999999999997</v>
      </c>
      <c r="AB82" s="117">
        <f>-STOA!N82</f>
        <v>0</v>
      </c>
      <c r="AC82">
        <f t="shared" si="3"/>
        <v>13.721143011951746</v>
      </c>
      <c r="AD82">
        <f t="shared" si="4"/>
        <v>1531.0343623094855</v>
      </c>
      <c r="AE82">
        <f>'IDT-1'!B82</f>
        <v>0</v>
      </c>
      <c r="AF82" s="26"/>
      <c r="AG82">
        <f t="shared" si="5"/>
        <v>1531.0343623094855</v>
      </c>
      <c r="AI82" s="75">
        <f>PXIL!H82</f>
        <v>0</v>
      </c>
      <c r="AJ82" s="75">
        <f>PXIL!N82</f>
        <v>0</v>
      </c>
      <c r="AK82" s="75">
        <f>RTM_IEX!H82</f>
        <v>79.430000000000007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7.2732675999999996</v>
      </c>
      <c r="O83">
        <f>BRPL_ISGS_exbus!BB83</f>
        <v>1016.2429065352579</v>
      </c>
      <c r="P83" s="77">
        <v>105.02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7.93</v>
      </c>
      <c r="U83" s="78">
        <f>SUMPRODUCT(LTA!F83:AJ83,LTA!F$102:AJ$102,LTA!F$103:AJ$103)</f>
        <v>6.89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258.96999999999997</v>
      </c>
      <c r="AB83" s="117">
        <f>-STOA!N83</f>
        <v>0</v>
      </c>
      <c r="AC83">
        <f t="shared" si="3"/>
        <v>13.349250247447817</v>
      </c>
      <c r="AD83">
        <f t="shared" si="4"/>
        <v>1489.145713653088</v>
      </c>
      <c r="AE83">
        <f>'IDT-1'!B83</f>
        <v>0</v>
      </c>
      <c r="AF83" s="26"/>
      <c r="AG83">
        <f t="shared" si="5"/>
        <v>1489.145713653088</v>
      </c>
      <c r="AI83" s="75">
        <f>PXIL!H83</f>
        <v>0</v>
      </c>
      <c r="AJ83" s="75">
        <f>PXIL!N83</f>
        <v>0</v>
      </c>
      <c r="AK83" s="75">
        <f>RTM_IEX!H83</f>
        <v>55.21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7.4020423999999991</v>
      </c>
      <c r="O84">
        <f>BRPL_ISGS_exbus!BB84</f>
        <v>1016.6310564116786</v>
      </c>
      <c r="P84" s="77">
        <v>105.02</v>
      </c>
      <c r="Q84" s="77">
        <v>38.384392812178092</v>
      </c>
      <c r="R84" s="80">
        <v>0</v>
      </c>
      <c r="S84" s="80">
        <v>0</v>
      </c>
      <c r="T84" s="78">
        <f>SUMPRODUCT(LTA!F84:AJ84,LTA!F$101:AJ$101,LTA!F$103:AJ$103)</f>
        <v>8.0300000000000011</v>
      </c>
      <c r="U84" s="78">
        <f>SUMPRODUCT(LTA!F84:AJ84,LTA!F$102:AJ$102,LTA!F$103:AJ$103)</f>
        <v>6.61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258.96999999999997</v>
      </c>
      <c r="AB84" s="117">
        <f>-STOA!N84</f>
        <v>0</v>
      </c>
      <c r="AC84">
        <f t="shared" si="3"/>
        <v>13.386359184600316</v>
      </c>
      <c r="AD84">
        <f t="shared" si="4"/>
        <v>1493.325529392356</v>
      </c>
      <c r="AE84">
        <f>'IDT-1'!B84</f>
        <v>0</v>
      </c>
      <c r="AF84" s="26"/>
      <c r="AG84">
        <f t="shared" si="5"/>
        <v>1493.325529392356</v>
      </c>
      <c r="AI84" s="75">
        <f>PXIL!H84</f>
        <v>0</v>
      </c>
      <c r="AJ84" s="75">
        <f>PXIL!N84</f>
        <v>0</v>
      </c>
      <c r="AK84" s="75">
        <f>RTM_IEX!H84</f>
        <v>59.09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7.1846303999999996</v>
      </c>
      <c r="O85">
        <f>BRPL_ISGS_exbus!BB85</f>
        <v>1014.5066303963439</v>
      </c>
      <c r="P85" s="77">
        <v>105.02</v>
      </c>
      <c r="Q85" s="77">
        <v>38.384392812178092</v>
      </c>
      <c r="R85" s="80">
        <v>0</v>
      </c>
      <c r="S85" s="80">
        <v>0</v>
      </c>
      <c r="T85" s="78">
        <f>SUMPRODUCT(LTA!F85:AJ85,LTA!F$101:AJ$101,LTA!F$103:AJ$103)</f>
        <v>8.31</v>
      </c>
      <c r="U85" s="78">
        <f>SUMPRODUCT(LTA!F85:AJ85,LTA!F$102:AJ$102,LTA!F$103:AJ$103)</f>
        <v>6.23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258.96999999999997</v>
      </c>
      <c r="AB85" s="117">
        <f>-STOA!N85</f>
        <v>0</v>
      </c>
      <c r="AC85">
        <f t="shared" si="3"/>
        <v>13.031319688031472</v>
      </c>
      <c r="AD85">
        <f t="shared" si="4"/>
        <v>1411.14873087359</v>
      </c>
      <c r="AE85">
        <f>'IDT-1'!B85</f>
        <v>0</v>
      </c>
      <c r="AF85" s="26"/>
      <c r="AG85">
        <f t="shared" si="5"/>
        <v>1411.14873087359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7.3217671999999991</v>
      </c>
      <c r="O86">
        <f>BRPL_ISGS_exbus!BB86</f>
        <v>1016.6265258201503</v>
      </c>
      <c r="P86" s="77">
        <v>105.02</v>
      </c>
      <c r="Q86" s="77">
        <v>38.384392812178092</v>
      </c>
      <c r="R86" s="80">
        <v>0</v>
      </c>
      <c r="S86" s="80">
        <v>0</v>
      </c>
      <c r="T86" s="78">
        <f>SUMPRODUCT(LTA!F86:AJ86,LTA!F$101:AJ$101,LTA!F$103:AJ$103)</f>
        <v>8.5</v>
      </c>
      <c r="U86" s="78">
        <f>SUMPRODUCT(LTA!F86:AJ86,LTA!F$102:AJ$102,LTA!F$103:AJ$103)</f>
        <v>6.16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258.96999999999997</v>
      </c>
      <c r="AB86" s="117">
        <f>-STOA!N86</f>
        <v>0</v>
      </c>
      <c r="AC86">
        <f t="shared" si="3"/>
        <v>13.123262591778531</v>
      </c>
      <c r="AD86">
        <f t="shared" si="4"/>
        <v>1405.4338201936496</v>
      </c>
      <c r="AE86">
        <f>'IDT-1'!B86</f>
        <v>0</v>
      </c>
      <c r="AF86" s="26"/>
      <c r="AG86">
        <f t="shared" si="5"/>
        <v>1405.4338201936496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-6.1180995475113118</v>
      </c>
      <c r="M87">
        <f>EDWPCL!S87</f>
        <v>0</v>
      </c>
      <c r="N87">
        <f>'MSW BWN'!S87</f>
        <v>7.6980571999999983</v>
      </c>
      <c r="O87">
        <f>BRPL_ISGS_exbus!BB87</f>
        <v>1013.253676733003</v>
      </c>
      <c r="P87" s="77">
        <v>105.02</v>
      </c>
      <c r="Q87" s="77">
        <v>38.384392812178092</v>
      </c>
      <c r="R87" s="80">
        <v>0</v>
      </c>
      <c r="S87" s="80">
        <v>0</v>
      </c>
      <c r="T87" s="78">
        <f>SUMPRODUCT(LTA!F87:AJ87,LTA!F$101:AJ$101,LTA!F$103:AJ$103)</f>
        <v>8.89</v>
      </c>
      <c r="U87" s="78">
        <f>SUMPRODUCT(LTA!F87:AJ87,LTA!F$102:AJ$102,LTA!F$103:AJ$103)</f>
        <v>5.99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258.87</v>
      </c>
      <c r="AB87" s="117">
        <f>-STOA!N87</f>
        <v>0</v>
      </c>
      <c r="AC87">
        <f t="shared" si="3"/>
        <v>13.994562594405187</v>
      </c>
      <c r="AD87">
        <f t="shared" si="4"/>
        <v>1300.6946518044747</v>
      </c>
      <c r="AE87">
        <f>'IDT-1'!B87</f>
        <v>0</v>
      </c>
      <c r="AF87" s="26"/>
      <c r="AG87">
        <f t="shared" si="5"/>
        <v>1300.6946518044747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7.5943683999999996</v>
      </c>
      <c r="O88">
        <f>BRPL_ISGS_exbus!BB88</f>
        <v>990.927983797715</v>
      </c>
      <c r="P88" s="77">
        <v>105.02</v>
      </c>
      <c r="Q88" s="77">
        <v>38.384392812178092</v>
      </c>
      <c r="R88" s="80">
        <v>0</v>
      </c>
      <c r="S88" s="80">
        <v>0</v>
      </c>
      <c r="T88" s="78">
        <f>SUMPRODUCT(LTA!F88:AJ88,LTA!F$101:AJ$101,LTA!F$103:AJ$103)</f>
        <v>9.3000000000000007</v>
      </c>
      <c r="U88" s="78">
        <f>SUMPRODUCT(LTA!F88:AJ88,LTA!F$102:AJ$102,LTA!F$103:AJ$103)</f>
        <v>5.85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258.87</v>
      </c>
      <c r="AB88" s="117">
        <f>-STOA!N88</f>
        <v>0</v>
      </c>
      <c r="AC88">
        <f t="shared" si="3"/>
        <v>13.506658984050382</v>
      </c>
      <c r="AD88">
        <f t="shared" si="4"/>
        <v>1312.0144829789424</v>
      </c>
      <c r="AE88">
        <f>'IDT-1'!B88</f>
        <v>0</v>
      </c>
      <c r="AF88" s="26"/>
      <c r="AG88">
        <f t="shared" si="5"/>
        <v>1312.0144829789424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7.3050432000000001</v>
      </c>
      <c r="O89">
        <f>BRPL_ISGS_exbus!BB89</f>
        <v>946.22522369640683</v>
      </c>
      <c r="P89" s="77">
        <v>105.02</v>
      </c>
      <c r="Q89" s="77">
        <v>38.384392812178092</v>
      </c>
      <c r="R89" s="80">
        <v>0</v>
      </c>
      <c r="S89" s="80">
        <v>0</v>
      </c>
      <c r="T89" s="78">
        <f>SUMPRODUCT(LTA!F89:AJ89,LTA!F$101:AJ$101,LTA!F$103:AJ$103)</f>
        <v>9.7100000000000009</v>
      </c>
      <c r="U89" s="78">
        <f>SUMPRODUCT(LTA!F89:AJ89,LTA!F$102:AJ$102,LTA!F$103:AJ$103)</f>
        <v>4.99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258.87</v>
      </c>
      <c r="AB89" s="117">
        <f>-STOA!N89</f>
        <v>0</v>
      </c>
      <c r="AC89">
        <f t="shared" si="3"/>
        <v>13.16891552605424</v>
      </c>
      <c r="AD89">
        <f t="shared" si="4"/>
        <v>1259.9101411356305</v>
      </c>
      <c r="AE89">
        <f>'IDT-1'!B89</f>
        <v>0</v>
      </c>
      <c r="AF89" s="26"/>
      <c r="AG89">
        <f t="shared" si="5"/>
        <v>1259.9101411356305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-5.9552036199095006</v>
      </c>
      <c r="M90">
        <f>EDWPCL!S90</f>
        <v>0</v>
      </c>
      <c r="N90">
        <f>'MSW BWN'!S90</f>
        <v>7.9154691999999987</v>
      </c>
      <c r="O90">
        <f>BRPL_ISGS_exbus!BB90</f>
        <v>902.36491387609203</v>
      </c>
      <c r="P90" s="77">
        <v>105.02</v>
      </c>
      <c r="Q90" s="77">
        <v>38.384392812178092</v>
      </c>
      <c r="R90" s="80">
        <v>0</v>
      </c>
      <c r="S90" s="80">
        <v>0</v>
      </c>
      <c r="T90" s="78">
        <f>SUMPRODUCT(LTA!F90:AJ90,LTA!F$101:AJ$101,LTA!F$103:AJ$103)</f>
        <v>10.280000000000001</v>
      </c>
      <c r="U90" s="78">
        <f>SUMPRODUCT(LTA!F90:AJ90,LTA!F$102:AJ$102,LTA!F$103:AJ$103)</f>
        <v>4.97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258.87</v>
      </c>
      <c r="AB90" s="117">
        <f>-STOA!N90</f>
        <v>0</v>
      </c>
      <c r="AC90">
        <f t="shared" si="3"/>
        <v>12.294458039226257</v>
      </c>
      <c r="AD90">
        <f t="shared" si="4"/>
        <v>1274.2563014303446</v>
      </c>
      <c r="AE90">
        <f>'IDT-1'!B90</f>
        <v>0</v>
      </c>
      <c r="AF90" s="26"/>
      <c r="AG90">
        <f t="shared" si="5"/>
        <v>1274.2563014303446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4.0670338481561217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-6.0081447963800896</v>
      </c>
      <c r="M91">
        <f>EDWPCL!S91</f>
        <v>0</v>
      </c>
      <c r="N91">
        <f>'MSW BWN'!S91</f>
        <v>7.2481815999999997</v>
      </c>
      <c r="O91">
        <f>BRPL_ISGS_exbus!BB91</f>
        <v>814.76717155058873</v>
      </c>
      <c r="P91" s="77">
        <v>105.02</v>
      </c>
      <c r="Q91" s="77">
        <v>38.384392812178092</v>
      </c>
      <c r="R91" s="80">
        <v>0</v>
      </c>
      <c r="S91" s="80">
        <v>0</v>
      </c>
      <c r="T91" s="78">
        <f>SUMPRODUCT(LTA!F91:AJ91,LTA!F$101:AJ$101,LTA!F$103:AJ$103)</f>
        <v>11.030000000000001</v>
      </c>
      <c r="U91" s="78">
        <f>SUMPRODUCT(LTA!F91:AJ91,LTA!F$102:AJ$102,LTA!F$103:AJ$103)</f>
        <v>4.8600000000000003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258.59999999999997</v>
      </c>
      <c r="AB91" s="117">
        <f>-STOA!N91</f>
        <v>0</v>
      </c>
      <c r="AC91">
        <f t="shared" si="3"/>
        <v>11.489289767346179</v>
      </c>
      <c r="AD91">
        <f t="shared" si="4"/>
        <v>1171.4054540338075</v>
      </c>
      <c r="AE91">
        <f>'IDT-1'!B91</f>
        <v>0</v>
      </c>
      <c r="AF91" s="26"/>
      <c r="AG91">
        <f t="shared" si="5"/>
        <v>1171.4054540338075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4.0670338481561217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-4.9452488687782798</v>
      </c>
      <c r="M92">
        <f>EDWPCL!S92</f>
        <v>0</v>
      </c>
      <c r="N92">
        <f>'MSW BWN'!S92</f>
        <v>7.1528547999999992</v>
      </c>
      <c r="O92">
        <f>BRPL_ISGS_exbus!BB92</f>
        <v>806.20926863618877</v>
      </c>
      <c r="P92" s="77">
        <v>105.02</v>
      </c>
      <c r="Q92" s="77">
        <v>38.384392812178092</v>
      </c>
      <c r="R92" s="80">
        <v>0</v>
      </c>
      <c r="S92" s="80">
        <v>0</v>
      </c>
      <c r="T92" s="78">
        <f>SUMPRODUCT(LTA!F92:AJ92,LTA!F$101:AJ$101,LTA!F$103:AJ$103)</f>
        <v>11.520000000000001</v>
      </c>
      <c r="U92" s="78">
        <f>SUMPRODUCT(LTA!F92:AJ92,LTA!F$102:AJ$102,LTA!F$103:AJ$103)</f>
        <v>4.59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258.59999999999997</v>
      </c>
      <c r="AB92" s="117">
        <f>-STOA!N92</f>
        <v>0</v>
      </c>
      <c r="AC92">
        <f t="shared" si="3"/>
        <v>11.414518947793585</v>
      </c>
      <c r="AD92">
        <f t="shared" si="4"/>
        <v>1163.1098910665621</v>
      </c>
      <c r="AE92">
        <f>'IDT-1'!B92</f>
        <v>0</v>
      </c>
      <c r="AF92" s="26"/>
      <c r="AG92">
        <f t="shared" si="5"/>
        <v>1163.1098910665621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-5.5520361990950224</v>
      </c>
      <c r="M93">
        <f>EDWPCL!S93</f>
        <v>0</v>
      </c>
      <c r="N93">
        <f>'MSW BWN'!S93</f>
        <v>7.1612168</v>
      </c>
      <c r="O93">
        <f>BRPL_ISGS_exbus!BB93</f>
        <v>788.04352471395725</v>
      </c>
      <c r="P93" s="77">
        <v>105.02</v>
      </c>
      <c r="Q93" s="77">
        <v>13.562167865707435</v>
      </c>
      <c r="R93" s="80">
        <v>0</v>
      </c>
      <c r="S93" s="80">
        <v>0</v>
      </c>
      <c r="T93" s="78">
        <f>SUMPRODUCT(LTA!F93:AJ93,LTA!F$101:AJ$101,LTA!F$103:AJ$103)</f>
        <v>11.96</v>
      </c>
      <c r="U93" s="78">
        <f>SUMPRODUCT(LTA!F93:AJ93,LTA!F$102:AJ$102,LTA!F$103:AJ$103)</f>
        <v>4.3899999999999997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258.59999999999997</v>
      </c>
      <c r="AB93" s="117">
        <f>-STOA!N93</f>
        <v>0</v>
      </c>
      <c r="AC93">
        <f t="shared" si="3"/>
        <v>10.828459321110369</v>
      </c>
      <c r="AD93">
        <f t="shared" si="4"/>
        <v>1206.3676010606696</v>
      </c>
      <c r="AE93">
        <f>'IDT-1'!B93</f>
        <v>0</v>
      </c>
      <c r="AF93" s="26"/>
      <c r="AG93">
        <f t="shared" si="5"/>
        <v>1206.3676010606696</v>
      </c>
      <c r="AI93" s="75">
        <f>PXIL!H93</f>
        <v>0</v>
      </c>
      <c r="AJ93" s="75">
        <f>PXIL!N93</f>
        <v>0</v>
      </c>
      <c r="AK93" s="75">
        <f>RTM_IEX!H93</f>
        <v>21.31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4.0670338481561217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7.6027303999999996</v>
      </c>
      <c r="O94">
        <f>BRPL_ISGS_exbus!BB94</f>
        <v>780.76844019574776</v>
      </c>
      <c r="P94" s="77">
        <v>105.02</v>
      </c>
      <c r="Q94" s="77">
        <v>13.560000000000002</v>
      </c>
      <c r="R94" s="80">
        <v>0</v>
      </c>
      <c r="S94" s="80">
        <v>0</v>
      </c>
      <c r="T94" s="78">
        <f>SUMPRODUCT(LTA!F94:AJ94,LTA!F$101:AJ$101,LTA!F$103:AJ$103)</f>
        <v>12.56</v>
      </c>
      <c r="U94" s="78">
        <f>SUMPRODUCT(LTA!F94:AJ94,LTA!F$102:AJ$102,LTA!F$103:AJ$103)</f>
        <v>4.38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258.59999999999997</v>
      </c>
      <c r="AB94" s="117">
        <f>-STOA!N94</f>
        <v>0</v>
      </c>
      <c r="AC94">
        <f t="shared" si="3"/>
        <v>10.505640767368256</v>
      </c>
      <c r="AD94">
        <f t="shared" si="4"/>
        <v>1168.8518822150359</v>
      </c>
      <c r="AE94">
        <f>'IDT-1'!B94</f>
        <v>0</v>
      </c>
      <c r="AF94" s="26"/>
      <c r="AG94">
        <f t="shared" si="5"/>
        <v>1168.8518822150359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4.0670338481561217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7.3769563999999992</v>
      </c>
      <c r="O95">
        <f>BRPL_ISGS_exbus!BB95</f>
        <v>796.48533894049547</v>
      </c>
      <c r="P95" s="77">
        <v>53.280000000000008</v>
      </c>
      <c r="Q95" s="77">
        <v>13.560000000000002</v>
      </c>
      <c r="R95" s="80">
        <v>0</v>
      </c>
      <c r="S95" s="80">
        <v>0</v>
      </c>
      <c r="T95" s="78">
        <f>SUMPRODUCT(LTA!F95:AJ95,LTA!F$101:AJ$101,LTA!F$103:AJ$103)</f>
        <v>13.04</v>
      </c>
      <c r="U95" s="78">
        <f>SUMPRODUCT(LTA!F95:AJ95,LTA!F$102:AJ$102,LTA!F$103:AJ$103)</f>
        <v>4.25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258.59999999999997</v>
      </c>
      <c r="AB95" s="117">
        <f>-STOA!N95</f>
        <v>0</v>
      </c>
      <c r="AC95">
        <f t="shared" si="3"/>
        <v>11.153066665122035</v>
      </c>
      <c r="AD95">
        <f t="shared" si="4"/>
        <v>1241.7755810620299</v>
      </c>
      <c r="AE95">
        <f>'IDT-1'!B95</f>
        <v>0</v>
      </c>
      <c r="AF95" s="26"/>
      <c r="AG95">
        <f t="shared" si="5"/>
        <v>1241.7755810620299</v>
      </c>
      <c r="AI95" s="75">
        <f>PXIL!H95</f>
        <v>0</v>
      </c>
      <c r="AJ95" s="75">
        <f>PXIL!N95</f>
        <v>0</v>
      </c>
      <c r="AK95" s="75">
        <f>RTM_IEX!H95</f>
        <v>109.47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4.0670338481561217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7.3284567999999988</v>
      </c>
      <c r="O96">
        <f>BRPL_ISGS_exbus!BB96</f>
        <v>783.79485701830492</v>
      </c>
      <c r="P96" s="77">
        <v>53.28</v>
      </c>
      <c r="Q96" s="77">
        <v>13.560000000000002</v>
      </c>
      <c r="R96" s="80">
        <v>0</v>
      </c>
      <c r="S96" s="80">
        <v>0</v>
      </c>
      <c r="T96" s="78">
        <f>SUMPRODUCT(LTA!F96:AJ96,LTA!F$101:AJ$101,LTA!F$103:AJ$103)</f>
        <v>13.23</v>
      </c>
      <c r="U96" s="78">
        <f>SUMPRODUCT(LTA!F96:AJ96,LTA!F$102:AJ$102,LTA!F$103:AJ$103)</f>
        <v>4.12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258.59999999999997</v>
      </c>
      <c r="AB96" s="117">
        <f>-STOA!N96</f>
        <v>0</v>
      </c>
      <c r="AC96">
        <f t="shared" si="3"/>
        <v>10.98182762772676</v>
      </c>
      <c r="AD96">
        <f t="shared" si="4"/>
        <v>1222.4878385772347</v>
      </c>
      <c r="AE96">
        <f>'IDT-1'!B96</f>
        <v>0</v>
      </c>
      <c r="AF96" s="26"/>
      <c r="AG96">
        <f t="shared" si="5"/>
        <v>1222.4878385772347</v>
      </c>
      <c r="AI96" s="75">
        <f>PXIL!H96</f>
        <v>0</v>
      </c>
      <c r="AJ96" s="75">
        <f>PXIL!N96</f>
        <v>0</v>
      </c>
      <c r="AK96" s="75">
        <f>RTM_IEX!H96</f>
        <v>102.69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6.8233919999999992</v>
      </c>
      <c r="O97">
        <f>BRPL_ISGS_exbus!BB97</f>
        <v>760.44513402901566</v>
      </c>
      <c r="P97" s="77">
        <v>53.28</v>
      </c>
      <c r="Q97" s="77">
        <v>13.560000000000002</v>
      </c>
      <c r="R97" s="80">
        <v>0</v>
      </c>
      <c r="S97" s="80">
        <v>0</v>
      </c>
      <c r="T97" s="78">
        <f>SUMPRODUCT(LTA!F97:AJ97,LTA!F$101:AJ$101,LTA!F$103:AJ$103)</f>
        <v>12.79</v>
      </c>
      <c r="U97" s="78">
        <f>SUMPRODUCT(LTA!F97:AJ97,LTA!F$102:AJ$102,LTA!F$103:AJ$103)</f>
        <v>4.05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258.59999999999997</v>
      </c>
      <c r="AB97" s="117">
        <f>-STOA!N97</f>
        <v>0</v>
      </c>
      <c r="AC97">
        <f t="shared" si="3"/>
        <v>10.409416287365714</v>
      </c>
      <c r="AD97">
        <f t="shared" si="4"/>
        <v>1158.0135066947494</v>
      </c>
      <c r="AE97">
        <f>'IDT-1'!B97</f>
        <v>0</v>
      </c>
      <c r="AF97" s="26"/>
      <c r="AG97">
        <f t="shared" si="5"/>
        <v>1158.0135066947494</v>
      </c>
      <c r="AI97" s="75">
        <f>PXIL!H97</f>
        <v>0</v>
      </c>
      <c r="AJ97" s="75">
        <f>PXIL!N97</f>
        <v>0</v>
      </c>
      <c r="AK97" s="75">
        <f>RTM_IEX!H97</f>
        <v>52.3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-5.9484162895927595</v>
      </c>
      <c r="M98">
        <f>EDWPCL!S98</f>
        <v>0</v>
      </c>
      <c r="N98">
        <f>'MSW BWN'!S98</f>
        <v>7.2883191999999983</v>
      </c>
      <c r="O98">
        <f>BRPL_ISGS_exbus!BB98</f>
        <v>750.04140263941565</v>
      </c>
      <c r="P98" s="77">
        <v>53.28</v>
      </c>
      <c r="Q98" s="77">
        <v>13.560000000000002</v>
      </c>
      <c r="R98" s="80">
        <v>0</v>
      </c>
      <c r="S98" s="80">
        <v>0</v>
      </c>
      <c r="T98" s="78">
        <f>SUMPRODUCT(LTA!F98:AJ98,LTA!F$101:AJ$101,LTA!F$103:AJ$103)</f>
        <v>12.379999999999999</v>
      </c>
      <c r="U98" s="78">
        <f>SUMPRODUCT(LTA!F98:AJ98,LTA!F$102:AJ$102,LTA!F$103:AJ$103)</f>
        <v>4.03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258.59999999999997</v>
      </c>
      <c r="AB98" s="117">
        <f>-STOA!N98</f>
        <v>0</v>
      </c>
      <c r="AC98">
        <f t="shared" si="3"/>
        <v>10.239939183746875</v>
      </c>
      <c r="AD98">
        <f t="shared" si="4"/>
        <v>1139.2825535672862</v>
      </c>
      <c r="AE98">
        <f>'IDT-1'!B98</f>
        <v>0</v>
      </c>
      <c r="AF98" s="26"/>
      <c r="AG98">
        <f t="shared" si="5"/>
        <v>1139.2825535672862</v>
      </c>
      <c r="AI98" s="75">
        <f>PXIL!H98</f>
        <v>0</v>
      </c>
      <c r="AJ98" s="75">
        <f>PXIL!N98</f>
        <v>0</v>
      </c>
      <c r="AK98" s="75">
        <f>RTM_IEX!H98</f>
        <v>43.59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0.29527630689785511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-0.14503104288926189</v>
      </c>
      <c r="M99">
        <f t="shared" si="6"/>
        <v>0</v>
      </c>
      <c r="N99">
        <f t="shared" si="6"/>
        <v>0.17756497950000003</v>
      </c>
      <c r="O99">
        <f t="shared" si="6"/>
        <v>19.139929114276494</v>
      </c>
      <c r="P99" s="77">
        <f t="shared" si="6"/>
        <v>2.1028150000000041</v>
      </c>
      <c r="Q99" s="77">
        <f t="shared" si="6"/>
        <v>0.72626451448813834</v>
      </c>
      <c r="R99" s="80">
        <f t="shared" si="6"/>
        <v>0.51626130058453223</v>
      </c>
      <c r="S99" s="80">
        <f t="shared" si="6"/>
        <v>0</v>
      </c>
      <c r="T99" s="78">
        <f t="shared" si="6"/>
        <v>2.7827449999999994</v>
      </c>
      <c r="U99" s="78">
        <f t="shared" si="6"/>
        <v>0.102515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0.129695</v>
      </c>
      <c r="Z99" s="75">
        <f t="shared" si="6"/>
        <v>0</v>
      </c>
      <c r="AA99" s="117">
        <f t="shared" si="6"/>
        <v>7.415367499999995</v>
      </c>
      <c r="AB99" s="117">
        <f t="shared" si="6"/>
        <v>-2.0626800000000012</v>
      </c>
      <c r="AC99">
        <f t="shared" si="6"/>
        <v>0.3232135102886598</v>
      </c>
      <c r="AD99">
        <f t="shared" si="6"/>
        <v>31.060503273447768</v>
      </c>
      <c r="AE99">
        <f t="shared" si="6"/>
        <v>0</v>
      </c>
      <c r="AG99">
        <f t="shared" si="6"/>
        <v>31.060503273447768</v>
      </c>
      <c r="AI99">
        <f t="shared" si="6"/>
        <v>0</v>
      </c>
      <c r="AJ99">
        <f t="shared" si="6"/>
        <v>0</v>
      </c>
      <c r="AK99">
        <f t="shared" si="6"/>
        <v>0.65601750000000003</v>
      </c>
      <c r="AL99">
        <f t="shared" si="6"/>
        <v>-0.42725000000000002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44847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4.0381439999999991</v>
      </c>
      <c r="O3">
        <f>BYPL_ISGS_exbus!BB3</f>
        <v>541.25129774419383</v>
      </c>
      <c r="P3" s="77">
        <v>27.12</v>
      </c>
      <c r="Q3" s="77">
        <v>9.39</v>
      </c>
      <c r="R3" s="80">
        <v>0</v>
      </c>
      <c r="S3" s="80">
        <v>0</v>
      </c>
      <c r="T3" s="78">
        <f>SUMPRODUCT(LTA!F3:AJ3,LTA!F$101:AJ$101,LTA!F$104:AJ$104)</f>
        <v>12.21</v>
      </c>
      <c r="U3" s="78">
        <f>SUMPRODUCT(LTA!F3:AJ3,LTA!F$102:AJ$102,LTA!F$104:AJ$104)</f>
        <v>46.45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-99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7.8332033485211534</v>
      </c>
      <c r="AD3">
        <f>SUM(B3:AB3,AI3:AR3)-AC3</f>
        <v>571.68626583630851</v>
      </c>
      <c r="AE3">
        <f>'IDT-1'!C3</f>
        <v>0</v>
      </c>
      <c r="AF3" s="26"/>
      <c r="AG3">
        <f>SUM(AD3:AF3)</f>
        <v>571.68626583630851</v>
      </c>
      <c r="AI3" s="75">
        <f>PXIL!I3</f>
        <v>0</v>
      </c>
      <c r="AJ3" s="75">
        <f>PXIL!O3</f>
        <v>0</v>
      </c>
      <c r="AK3" s="75">
        <f>RTM_IEX!I3</f>
        <v>29.06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4.1117559999999989</v>
      </c>
      <c r="O4">
        <f>BYPL_ISGS_exbus!BB4</f>
        <v>541.25129774419395</v>
      </c>
      <c r="P4" s="77">
        <v>27.12</v>
      </c>
      <c r="Q4" s="77">
        <v>9.39</v>
      </c>
      <c r="R4" s="80">
        <v>0</v>
      </c>
      <c r="S4" s="80">
        <v>0</v>
      </c>
      <c r="T4" s="78">
        <f>SUMPRODUCT(LTA!F4:AJ4,LTA!F$101:AJ$101,LTA!F$104:AJ$104)</f>
        <v>7.41</v>
      </c>
      <c r="U4" s="78">
        <f>SUMPRODUCT(LTA!F4:AJ4,LTA!F$102:AJ$102,LTA!F$104:AJ$104)</f>
        <v>46.45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-114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7.9673750469540838</v>
      </c>
      <c r="AD4">
        <f t="shared" ref="AD4:AD67" si="1">SUM(B4:AB4,AI4:AR4)-AC4</f>
        <v>556.66570613787565</v>
      </c>
      <c r="AE4">
        <f>'IDT-1'!C4</f>
        <v>0</v>
      </c>
      <c r="AF4" s="26"/>
      <c r="AG4">
        <f t="shared" ref="AG4:AG67" si="2">SUM(AD4:AF4)</f>
        <v>556.66570613787565</v>
      </c>
      <c r="AI4" s="75">
        <f>PXIL!I4</f>
        <v>0</v>
      </c>
      <c r="AJ4" s="75">
        <f>PXIL!O4</f>
        <v>0</v>
      </c>
      <c r="AK4" s="75">
        <f>RTM_IEX!I4</f>
        <v>33.9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4.0247599999999997</v>
      </c>
      <c r="O5">
        <f>BYPL_ISGS_exbus!BB5</f>
        <v>534.31568139383239</v>
      </c>
      <c r="P5" s="77">
        <v>27.12</v>
      </c>
      <c r="Q5" s="77">
        <v>9.39</v>
      </c>
      <c r="R5" s="80">
        <v>0</v>
      </c>
      <c r="S5" s="80">
        <v>0</v>
      </c>
      <c r="T5" s="78">
        <f>SUMPRODUCT(LTA!F5:AJ5,LTA!F$101:AJ$101,LTA!F$104:AJ$104)</f>
        <v>7.34</v>
      </c>
      <c r="U5" s="78">
        <f>SUMPRODUCT(LTA!F5:AJ5,LTA!F$102:AJ$102,LTA!F$104:AJ$104)</f>
        <v>46.45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-114</v>
      </c>
      <c r="AA5" s="117">
        <f>STOA!I5</f>
        <v>55.580000000000005</v>
      </c>
      <c r="AB5" s="117">
        <f>-STOA!O5</f>
        <v>-55</v>
      </c>
      <c r="AC5">
        <f t="shared" si="0"/>
        <v>7.9049600582709028</v>
      </c>
      <c r="AD5">
        <f t="shared" si="1"/>
        <v>549.6355087761973</v>
      </c>
      <c r="AE5">
        <f>'IDT-1'!C5</f>
        <v>0</v>
      </c>
      <c r="AF5" s="26"/>
      <c r="AG5">
        <f t="shared" si="2"/>
        <v>549.6355087761973</v>
      </c>
      <c r="AI5" s="75">
        <f>PXIL!I5</f>
        <v>0</v>
      </c>
      <c r="AJ5" s="75">
        <f>PXIL!O5</f>
        <v>0</v>
      </c>
      <c r="AK5" s="75">
        <f>RTM_IEX!I5</f>
        <v>33.9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4.2035319999999992</v>
      </c>
      <c r="O6">
        <f>BYPL_ISGS_exbus!BB6</f>
        <v>530.85879523538472</v>
      </c>
      <c r="P6" s="77">
        <v>27.12</v>
      </c>
      <c r="Q6" s="77">
        <v>9.39</v>
      </c>
      <c r="R6" s="80">
        <v>0</v>
      </c>
      <c r="S6" s="80">
        <v>0</v>
      </c>
      <c r="T6" s="78">
        <f>SUMPRODUCT(LTA!F6:AJ6,LTA!F$101:AJ$101,LTA!F$104:AJ$104)</f>
        <v>7.3</v>
      </c>
      <c r="U6" s="78">
        <f>SUMPRODUCT(LTA!F6:AJ6,LTA!F$102:AJ$102,LTA!F$104:AJ$104)</f>
        <v>46.45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-124</v>
      </c>
      <c r="AA6" s="117">
        <f>STOA!I6</f>
        <v>55.580000000000005</v>
      </c>
      <c r="AB6" s="117">
        <f>-STOA!O6</f>
        <v>-55</v>
      </c>
      <c r="AC6">
        <f t="shared" si="0"/>
        <v>7.964541928898516</v>
      </c>
      <c r="AD6">
        <f t="shared" si="1"/>
        <v>536.25781274712199</v>
      </c>
      <c r="AE6">
        <f>'IDT-1'!C6</f>
        <v>0</v>
      </c>
      <c r="AF6" s="26"/>
      <c r="AG6">
        <f t="shared" si="2"/>
        <v>536.25781274712199</v>
      </c>
      <c r="AI6" s="75">
        <f>PXIL!I6</f>
        <v>0</v>
      </c>
      <c r="AJ6" s="75">
        <f>PXIL!O6</f>
        <v>0</v>
      </c>
      <c r="AK6" s="75">
        <f>RTM_IEX!I6</f>
        <v>33.9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4.2264759999999999</v>
      </c>
      <c r="O7">
        <f>BYPL_ISGS_exbus!BB7</f>
        <v>536.14393563439353</v>
      </c>
      <c r="P7" s="77">
        <v>27.12</v>
      </c>
      <c r="Q7" s="77">
        <v>9.39</v>
      </c>
      <c r="R7" s="80">
        <v>0</v>
      </c>
      <c r="S7" s="80">
        <v>0</v>
      </c>
      <c r="T7" s="78">
        <f>SUMPRODUCT(LTA!F7:AJ7,LTA!F$101:AJ$101,LTA!F$104:AJ$104)</f>
        <v>7.22</v>
      </c>
      <c r="U7" s="78">
        <f>SUMPRODUCT(LTA!F7:AJ7,LTA!F$102:AJ$102,LTA!F$104:AJ$104)</f>
        <v>46.45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-119</v>
      </c>
      <c r="AA7" s="117">
        <f>STOA!I7</f>
        <v>55.580000000000005</v>
      </c>
      <c r="AB7" s="117">
        <f>-STOA!O7</f>
        <v>-55</v>
      </c>
      <c r="AC7">
        <f t="shared" si="0"/>
        <v>7.8382944339988168</v>
      </c>
      <c r="AD7">
        <f t="shared" si="1"/>
        <v>532.0821446410306</v>
      </c>
      <c r="AE7">
        <f>'IDT-1'!C7</f>
        <v>0</v>
      </c>
      <c r="AF7" s="26"/>
      <c r="AG7">
        <f t="shared" si="2"/>
        <v>532.0821446410306</v>
      </c>
      <c r="AI7" s="75">
        <f>PXIL!I7</f>
        <v>0</v>
      </c>
      <c r="AJ7" s="75">
        <f>PXIL!O7</f>
        <v>0</v>
      </c>
      <c r="AK7" s="75">
        <f>RTM_IEX!I7</f>
        <v>19.37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4.3182519999999993</v>
      </c>
      <c r="O8">
        <f>BYPL_ISGS_exbus!BB8</f>
        <v>535.67791751639345</v>
      </c>
      <c r="P8" s="77">
        <v>27.12</v>
      </c>
      <c r="Q8" s="77">
        <v>9.39</v>
      </c>
      <c r="R8" s="80">
        <v>0</v>
      </c>
      <c r="S8" s="80">
        <v>0</v>
      </c>
      <c r="T8" s="78">
        <f>SUMPRODUCT(LTA!F8:AJ8,LTA!F$101:AJ$101,LTA!F$104:AJ$104)</f>
        <v>6.92</v>
      </c>
      <c r="U8" s="78">
        <f>SUMPRODUCT(LTA!F8:AJ8,LTA!F$102:AJ$102,LTA!F$104:AJ$104)</f>
        <v>46.45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-124</v>
      </c>
      <c r="AA8" s="117">
        <f>STOA!I8</f>
        <v>55.580000000000005</v>
      </c>
      <c r="AB8" s="117">
        <f>-STOA!O8</f>
        <v>-55</v>
      </c>
      <c r="AC8">
        <f t="shared" si="0"/>
        <v>7.7062957409713935</v>
      </c>
      <c r="AD8">
        <f t="shared" si="1"/>
        <v>507.16990121605789</v>
      </c>
      <c r="AE8">
        <f>'IDT-1'!C8</f>
        <v>0</v>
      </c>
      <c r="AF8" s="26"/>
      <c r="AG8">
        <f t="shared" si="2"/>
        <v>507.16990121605789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4.285747999999999</v>
      </c>
      <c r="O9">
        <f>BYPL_ISGS_exbus!BB9</f>
        <v>531.62869320146524</v>
      </c>
      <c r="P9" s="77">
        <v>27.12</v>
      </c>
      <c r="Q9" s="77">
        <v>9.39</v>
      </c>
      <c r="R9" s="80">
        <v>0</v>
      </c>
      <c r="S9" s="80">
        <v>0</v>
      </c>
      <c r="T9" s="78">
        <f>SUMPRODUCT(LTA!F9:AJ9,LTA!F$101:AJ$101,LTA!F$104:AJ$104)</f>
        <v>5.88</v>
      </c>
      <c r="U9" s="78">
        <f>SUMPRODUCT(LTA!F9:AJ9,LTA!F$102:AJ$102,LTA!F$104:AJ$104)</f>
        <v>46.45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-124</v>
      </c>
      <c r="AA9" s="117">
        <f>STOA!I9</f>
        <v>55.580000000000005</v>
      </c>
      <c r="AB9" s="117">
        <f>-STOA!O9</f>
        <v>-55</v>
      </c>
      <c r="AC9">
        <f t="shared" si="0"/>
        <v>8.0448165318000253</v>
      </c>
      <c r="AD9">
        <f t="shared" si="1"/>
        <v>545.29965211030105</v>
      </c>
      <c r="AE9">
        <f>'IDT-1'!C9</f>
        <v>0</v>
      </c>
      <c r="AF9" s="26"/>
      <c r="AG9">
        <f t="shared" si="2"/>
        <v>545.29965211030105</v>
      </c>
      <c r="AI9" s="75">
        <f>PXIL!I9</f>
        <v>0</v>
      </c>
      <c r="AJ9" s="75">
        <f>PXIL!O9</f>
        <v>0</v>
      </c>
      <c r="AK9" s="75">
        <f>RTM_IEX!I9</f>
        <v>43.59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4.2628039999999983</v>
      </c>
      <c r="O10">
        <f>BYPL_ISGS_exbus!BB10</f>
        <v>499.0555464229061</v>
      </c>
      <c r="P10" s="77">
        <v>27.12</v>
      </c>
      <c r="Q10" s="77">
        <v>9.39</v>
      </c>
      <c r="R10" s="80">
        <v>0</v>
      </c>
      <c r="S10" s="80">
        <v>0</v>
      </c>
      <c r="T10" s="78">
        <f>SUMPRODUCT(LTA!F10:AJ10,LTA!F$101:AJ$101,LTA!F$104:AJ$104)</f>
        <v>5.26</v>
      </c>
      <c r="U10" s="78">
        <f>SUMPRODUCT(LTA!F10:AJ10,LTA!F$102:AJ$102,LTA!F$104:AJ$104)</f>
        <v>46.45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-119</v>
      </c>
      <c r="AA10" s="117">
        <f>STOA!I10</f>
        <v>55.580000000000005</v>
      </c>
      <c r="AB10" s="117">
        <f>-STOA!O10</f>
        <v>-55</v>
      </c>
      <c r="AC10">
        <f t="shared" si="0"/>
        <v>7.7081242953377291</v>
      </c>
      <c r="AD10">
        <f t="shared" si="1"/>
        <v>517.4202535682042</v>
      </c>
      <c r="AE10">
        <f>'IDT-1'!C10</f>
        <v>0</v>
      </c>
      <c r="AF10" s="26"/>
      <c r="AG10">
        <f t="shared" si="2"/>
        <v>517.4202535682042</v>
      </c>
      <c r="AI10" s="75">
        <f>PXIL!I10</f>
        <v>0</v>
      </c>
      <c r="AJ10" s="75">
        <f>PXIL!O10</f>
        <v>0</v>
      </c>
      <c r="AK10" s="75">
        <f>RTM_IEX!I10</f>
        <v>43.59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4.1710279999999997</v>
      </c>
      <c r="O11">
        <f>BYPL_ISGS_exbus!BB11</f>
        <v>495.19082158119483</v>
      </c>
      <c r="P11" s="77">
        <v>28.25</v>
      </c>
      <c r="Q11" s="77">
        <v>9.39</v>
      </c>
      <c r="R11" s="80">
        <v>0</v>
      </c>
      <c r="S11" s="80">
        <v>0</v>
      </c>
      <c r="T11" s="78">
        <f>SUMPRODUCT(LTA!F11:AJ11,LTA!F$101:AJ$101,LTA!F$104:AJ$104)</f>
        <v>5.3</v>
      </c>
      <c r="U11" s="78">
        <f>SUMPRODUCT(LTA!F11:AJ11,LTA!F$102:AJ$102,LTA!F$104:AJ$104)</f>
        <v>46.45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-99</v>
      </c>
      <c r="AA11" s="117">
        <f>STOA!I11</f>
        <v>55.580000000000005</v>
      </c>
      <c r="AB11" s="117">
        <f>-STOA!O11</f>
        <v>-77.5</v>
      </c>
      <c r="AC11">
        <f t="shared" si="0"/>
        <v>7.5810515336612943</v>
      </c>
      <c r="AD11">
        <f t="shared" si="1"/>
        <v>498.08504445693495</v>
      </c>
      <c r="AE11">
        <f>'IDT-1'!C11</f>
        <v>0</v>
      </c>
      <c r="AF11" s="26"/>
      <c r="AG11">
        <f t="shared" si="2"/>
        <v>498.08504445693495</v>
      </c>
      <c r="AI11" s="75">
        <f>PXIL!I11</f>
        <v>0</v>
      </c>
      <c r="AJ11" s="75">
        <f>PXIL!O11</f>
        <v>0</v>
      </c>
      <c r="AK11" s="75">
        <f>RTM_IEX!I11</f>
        <v>29.06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4.1939719999999987</v>
      </c>
      <c r="O12">
        <f>BYPL_ISGS_exbus!BB12</f>
        <v>495.19082158119483</v>
      </c>
      <c r="P12" s="77">
        <v>28.25</v>
      </c>
      <c r="Q12" s="77">
        <v>9.39</v>
      </c>
      <c r="R12" s="80">
        <v>0</v>
      </c>
      <c r="S12" s="80">
        <v>0</v>
      </c>
      <c r="T12" s="78">
        <f>SUMPRODUCT(LTA!F12:AJ12,LTA!F$101:AJ$101,LTA!F$104:AJ$104)</f>
        <v>5.34</v>
      </c>
      <c r="U12" s="78">
        <f>SUMPRODUCT(LTA!F12:AJ12,LTA!F$102:AJ$102,LTA!F$104:AJ$104)</f>
        <v>46.45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-104</v>
      </c>
      <c r="AA12" s="117">
        <f>STOA!I12</f>
        <v>55.580000000000005</v>
      </c>
      <c r="AB12" s="117">
        <f>-STOA!O12</f>
        <v>-77.5</v>
      </c>
      <c r="AC12">
        <f t="shared" si="0"/>
        <v>7.6259960784722711</v>
      </c>
      <c r="AD12">
        <f t="shared" si="1"/>
        <v>493.10304391212401</v>
      </c>
      <c r="AE12">
        <f>'IDT-1'!C12</f>
        <v>0</v>
      </c>
      <c r="AF12" s="26"/>
      <c r="AG12">
        <f t="shared" si="2"/>
        <v>493.10304391212401</v>
      </c>
      <c r="AI12" s="75">
        <f>PXIL!I12</f>
        <v>0</v>
      </c>
      <c r="AJ12" s="75">
        <f>PXIL!O12</f>
        <v>0</v>
      </c>
      <c r="AK12" s="75">
        <f>RTM_IEX!I12</f>
        <v>29.06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4.0104199999999999</v>
      </c>
      <c r="O13">
        <f>BYPL_ISGS_exbus!BB13</f>
        <v>495.19156838202235</v>
      </c>
      <c r="P13" s="77">
        <v>28.25</v>
      </c>
      <c r="Q13" s="77">
        <v>9.39</v>
      </c>
      <c r="R13" s="80">
        <v>0</v>
      </c>
      <c r="S13" s="80">
        <v>0</v>
      </c>
      <c r="T13" s="78">
        <f>SUMPRODUCT(LTA!F13:AJ13,LTA!F$101:AJ$101,LTA!F$104:AJ$104)</f>
        <v>5.38</v>
      </c>
      <c r="U13" s="78">
        <f>SUMPRODUCT(LTA!F13:AJ13,LTA!F$102:AJ$102,LTA!F$104:AJ$104)</f>
        <v>46.45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-109</v>
      </c>
      <c r="AA13" s="117">
        <f>STOA!I13</f>
        <v>55.580000000000005</v>
      </c>
      <c r="AB13" s="117">
        <f>-STOA!O13</f>
        <v>-77.5</v>
      </c>
      <c r="AC13">
        <f t="shared" si="0"/>
        <v>7.6691300303305292</v>
      </c>
      <c r="AD13">
        <f t="shared" si="1"/>
        <v>487.91710476109319</v>
      </c>
      <c r="AE13">
        <f>'IDT-1'!C13</f>
        <v>0</v>
      </c>
      <c r="AF13" s="26"/>
      <c r="AG13">
        <f t="shared" si="2"/>
        <v>487.91710476109319</v>
      </c>
      <c r="AI13" s="75">
        <f>PXIL!I13</f>
        <v>0</v>
      </c>
      <c r="AJ13" s="75">
        <f>PXIL!O13</f>
        <v>0</v>
      </c>
      <c r="AK13" s="75">
        <f>RTM_IEX!I13</f>
        <v>29.06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4.2350799999999991</v>
      </c>
      <c r="O14">
        <f>BYPL_ISGS_exbus!BB14</f>
        <v>495.19156838202235</v>
      </c>
      <c r="P14" s="77">
        <v>28.25</v>
      </c>
      <c r="Q14" s="77">
        <v>9.39</v>
      </c>
      <c r="R14" s="80">
        <v>0</v>
      </c>
      <c r="S14" s="80">
        <v>0</v>
      </c>
      <c r="T14" s="78">
        <f>SUMPRODUCT(LTA!F14:AJ14,LTA!F$101:AJ$101,LTA!F$104:AJ$104)</f>
        <v>5.42</v>
      </c>
      <c r="U14" s="78">
        <f>SUMPRODUCT(LTA!F14:AJ14,LTA!F$102:AJ$102,LTA!F$104:AJ$104)</f>
        <v>46.45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-114</v>
      </c>
      <c r="AA14" s="117">
        <f>STOA!I14</f>
        <v>55.580000000000005</v>
      </c>
      <c r="AB14" s="117">
        <f>-STOA!O14</f>
        <v>-77.5</v>
      </c>
      <c r="AC14">
        <f t="shared" si="0"/>
        <v>7.7158496759415058</v>
      </c>
      <c r="AD14">
        <f t="shared" si="1"/>
        <v>483.13504511548223</v>
      </c>
      <c r="AE14">
        <f>'IDT-1'!C14</f>
        <v>0</v>
      </c>
      <c r="AF14" s="26"/>
      <c r="AG14">
        <f t="shared" si="2"/>
        <v>483.13504511548223</v>
      </c>
      <c r="AI14" s="75">
        <f>PXIL!I14</f>
        <v>0</v>
      </c>
      <c r="AJ14" s="75">
        <f>PXIL!O14</f>
        <v>0</v>
      </c>
      <c r="AK14" s="75">
        <f>RTM_IEX!I14</f>
        <v>29.06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4.3545799999999995</v>
      </c>
      <c r="O15">
        <f>BYPL_ISGS_exbus!BB15</f>
        <v>491.98622595202232</v>
      </c>
      <c r="P15" s="77">
        <v>28.25</v>
      </c>
      <c r="Q15" s="77">
        <v>9.39</v>
      </c>
      <c r="R15" s="80">
        <v>0</v>
      </c>
      <c r="S15" s="80">
        <v>0</v>
      </c>
      <c r="T15" s="78">
        <f>SUMPRODUCT(LTA!F15:AJ15,LTA!F$101:AJ$101,LTA!F$104:AJ$104)</f>
        <v>12.44</v>
      </c>
      <c r="U15" s="78">
        <f>SUMPRODUCT(LTA!F15:AJ15,LTA!F$102:AJ$102,LTA!F$104:AJ$104)</f>
        <v>46.45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-119</v>
      </c>
      <c r="AA15" s="117">
        <f>STOA!I15</f>
        <v>55.580000000000005</v>
      </c>
      <c r="AB15" s="117">
        <f>-STOA!O15</f>
        <v>-77.5</v>
      </c>
      <c r="AC15">
        <f t="shared" si="0"/>
        <v>7.6212877732433446</v>
      </c>
      <c r="AD15">
        <f t="shared" si="1"/>
        <v>462.43954561941479</v>
      </c>
      <c r="AE15">
        <f>'IDT-1'!C15</f>
        <v>0</v>
      </c>
      <c r="AF15" s="26"/>
      <c r="AG15">
        <f t="shared" si="2"/>
        <v>462.43954561941479</v>
      </c>
      <c r="AI15" s="75">
        <f>PXIL!I15</f>
        <v>0</v>
      </c>
      <c r="AJ15" s="75">
        <f>PXIL!O15</f>
        <v>0</v>
      </c>
      <c r="AK15" s="75">
        <f>RTM_IEX!I15</f>
        <v>9.69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4.4052479999999985</v>
      </c>
      <c r="O16">
        <f>BYPL_ISGS_exbus!BB16</f>
        <v>491.98622595202232</v>
      </c>
      <c r="P16" s="77">
        <v>28.25</v>
      </c>
      <c r="Q16" s="77">
        <v>9.39</v>
      </c>
      <c r="R16" s="80">
        <v>0</v>
      </c>
      <c r="S16" s="80">
        <v>0</v>
      </c>
      <c r="T16" s="78">
        <f>SUMPRODUCT(LTA!F16:AJ16,LTA!F$101:AJ$101,LTA!F$104:AJ$104)</f>
        <v>12.25</v>
      </c>
      <c r="U16" s="78">
        <f>SUMPRODUCT(LTA!F16:AJ16,LTA!F$102:AJ$102,LTA!F$104:AJ$104)</f>
        <v>46.45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-124</v>
      </c>
      <c r="AA16" s="117">
        <f>STOA!I16</f>
        <v>55.580000000000005</v>
      </c>
      <c r="AB16" s="117">
        <f>-STOA!O16</f>
        <v>-77.5</v>
      </c>
      <c r="AC16">
        <f t="shared" si="0"/>
        <v>8.0906362892543218</v>
      </c>
      <c r="AD16">
        <f t="shared" si="1"/>
        <v>505.26086510340383</v>
      </c>
      <c r="AE16">
        <f>'IDT-1'!C16</f>
        <v>0</v>
      </c>
      <c r="AF16" s="26"/>
      <c r="AG16">
        <f t="shared" si="2"/>
        <v>505.26086510340383</v>
      </c>
      <c r="AI16" s="75">
        <f>PXIL!I16</f>
        <v>0</v>
      </c>
      <c r="AJ16" s="75">
        <f>PXIL!O16</f>
        <v>0</v>
      </c>
      <c r="AK16" s="75">
        <f>RTM_IEX!I16</f>
        <v>58.12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4.4186319999999988</v>
      </c>
      <c r="O17">
        <f>BYPL_ISGS_exbus!BB17</f>
        <v>491.98622595202232</v>
      </c>
      <c r="P17" s="77">
        <v>28.25</v>
      </c>
      <c r="Q17" s="77">
        <v>9.39</v>
      </c>
      <c r="R17" s="80">
        <v>0</v>
      </c>
      <c r="S17" s="80">
        <v>0</v>
      </c>
      <c r="T17" s="78">
        <f>SUMPRODUCT(LTA!F17:AJ17,LTA!F$101:AJ$101,LTA!F$104:AJ$104)</f>
        <v>12.2</v>
      </c>
      <c r="U17" s="78">
        <f>SUMPRODUCT(LTA!F17:AJ17,LTA!F$102:AJ$102,LTA!F$104:AJ$104)</f>
        <v>46.45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-124</v>
      </c>
      <c r="AA17" s="117">
        <f>STOA!I17</f>
        <v>55.580000000000005</v>
      </c>
      <c r="AB17" s="117">
        <f>-STOA!O17</f>
        <v>-77.5</v>
      </c>
      <c r="AC17">
        <f t="shared" si="0"/>
        <v>7.877178068454322</v>
      </c>
      <c r="AD17">
        <f t="shared" si="1"/>
        <v>481.21770732420384</v>
      </c>
      <c r="AE17">
        <f>'IDT-1'!C17</f>
        <v>0</v>
      </c>
      <c r="AF17" s="26"/>
      <c r="AG17">
        <f t="shared" si="2"/>
        <v>481.21770732420384</v>
      </c>
      <c r="AI17" s="75">
        <f>PXIL!I17</f>
        <v>0</v>
      </c>
      <c r="AJ17" s="75">
        <f>PXIL!O17</f>
        <v>0</v>
      </c>
      <c r="AK17" s="75">
        <f>RTM_IEX!I17</f>
        <v>33.9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4.2035319999999992</v>
      </c>
      <c r="O18">
        <f>BYPL_ISGS_exbus!BB18</f>
        <v>491.98622595202232</v>
      </c>
      <c r="P18" s="77">
        <v>28.25</v>
      </c>
      <c r="Q18" s="77">
        <v>9.39</v>
      </c>
      <c r="R18" s="80">
        <v>0</v>
      </c>
      <c r="S18" s="80">
        <v>0</v>
      </c>
      <c r="T18" s="78">
        <f>SUMPRODUCT(LTA!F18:AJ18,LTA!F$101:AJ$101,LTA!F$104:AJ$104)</f>
        <v>12</v>
      </c>
      <c r="U18" s="78">
        <f>SUMPRODUCT(LTA!F18:AJ18,LTA!F$102:AJ$102,LTA!F$104:AJ$104)</f>
        <v>46.45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-124</v>
      </c>
      <c r="AA18" s="117">
        <f>STOA!I18</f>
        <v>55.580000000000005</v>
      </c>
      <c r="AB18" s="117">
        <f>-STOA!O18</f>
        <v>-77.5</v>
      </c>
      <c r="AC18">
        <f t="shared" si="0"/>
        <v>7.8735251884543214</v>
      </c>
      <c r="AD18">
        <f t="shared" si="1"/>
        <v>480.8062602042038</v>
      </c>
      <c r="AE18">
        <f>'IDT-1'!C18</f>
        <v>0</v>
      </c>
      <c r="AF18" s="26"/>
      <c r="AG18">
        <f t="shared" si="2"/>
        <v>480.8062602042038</v>
      </c>
      <c r="AI18" s="75">
        <f>PXIL!I18</f>
        <v>0</v>
      </c>
      <c r="AJ18" s="75">
        <f>PXIL!O18</f>
        <v>0</v>
      </c>
      <c r="AK18" s="75">
        <f>RTM_IEX!I18</f>
        <v>33.9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4.0974159999999991</v>
      </c>
      <c r="O19">
        <f>BYPL_ISGS_exbus!BB19</f>
        <v>491.51953609710455</v>
      </c>
      <c r="P19" s="77">
        <v>28.25</v>
      </c>
      <c r="Q19" s="77">
        <v>9.39</v>
      </c>
      <c r="R19" s="80">
        <v>0</v>
      </c>
      <c r="S19" s="80">
        <v>0</v>
      </c>
      <c r="T19" s="78">
        <f>SUMPRODUCT(LTA!F19:AJ19,LTA!F$101:AJ$101,LTA!F$104:AJ$104)</f>
        <v>11.85</v>
      </c>
      <c r="U19" s="78">
        <f>SUMPRODUCT(LTA!F19:AJ19,LTA!F$102:AJ$102,LTA!F$104:AJ$104)</f>
        <v>46.45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-114</v>
      </c>
      <c r="AA19" s="117">
        <f>STOA!I19</f>
        <v>55.580000000000005</v>
      </c>
      <c r="AB19" s="117">
        <f>-STOA!O19</f>
        <v>-80</v>
      </c>
      <c r="AC19">
        <f t="shared" si="0"/>
        <v>7.761191667439717</v>
      </c>
      <c r="AD19">
        <f t="shared" si="1"/>
        <v>483.22000683906617</v>
      </c>
      <c r="AE19">
        <f>'IDT-1'!C19</f>
        <v>0</v>
      </c>
      <c r="AF19" s="26"/>
      <c r="AG19">
        <f t="shared" si="2"/>
        <v>483.22000683906617</v>
      </c>
      <c r="AI19" s="75">
        <f>PXIL!I19</f>
        <v>0</v>
      </c>
      <c r="AJ19" s="75">
        <f>PXIL!O19</f>
        <v>0</v>
      </c>
      <c r="AK19" s="75">
        <f>RTM_IEX!I19</f>
        <v>29.07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4.2628039999999983</v>
      </c>
      <c r="O20">
        <f>BYPL_ISGS_exbus!BB20</f>
        <v>494.18191786910455</v>
      </c>
      <c r="P20" s="77">
        <v>28.25</v>
      </c>
      <c r="Q20" s="77">
        <v>9.39</v>
      </c>
      <c r="R20" s="80">
        <v>0</v>
      </c>
      <c r="S20" s="80">
        <v>0</v>
      </c>
      <c r="T20" s="78">
        <f>SUMPRODUCT(LTA!F20:AJ20,LTA!F$101:AJ$101,LTA!F$104:AJ$104)</f>
        <v>11.24</v>
      </c>
      <c r="U20" s="78">
        <f>SUMPRODUCT(LTA!F20:AJ20,LTA!F$102:AJ$102,LTA!F$104:AJ$104)</f>
        <v>46.45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-114</v>
      </c>
      <c r="AA20" s="117">
        <f>STOA!I20</f>
        <v>55.580000000000005</v>
      </c>
      <c r="AB20" s="117">
        <f>-STOA!O20</f>
        <v>-80</v>
      </c>
      <c r="AC20">
        <f t="shared" si="0"/>
        <v>7.7806200414333171</v>
      </c>
      <c r="AD20">
        <f t="shared" si="1"/>
        <v>485.40834823707257</v>
      </c>
      <c r="AE20">
        <f>'IDT-1'!C20</f>
        <v>0</v>
      </c>
      <c r="AF20" s="26"/>
      <c r="AG20">
        <f t="shared" si="2"/>
        <v>485.40834823707257</v>
      </c>
      <c r="AI20" s="75">
        <f>PXIL!I20</f>
        <v>0</v>
      </c>
      <c r="AJ20" s="75">
        <f>PXIL!O20</f>
        <v>0</v>
      </c>
      <c r="AK20" s="75">
        <f>RTM_IEX!I20</f>
        <v>29.06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4.3956879999999989</v>
      </c>
      <c r="O21">
        <f>BYPL_ISGS_exbus!BB21</f>
        <v>494.18191786910455</v>
      </c>
      <c r="P21" s="77">
        <v>28.25</v>
      </c>
      <c r="Q21" s="77">
        <v>9.39</v>
      </c>
      <c r="R21" s="80">
        <v>0</v>
      </c>
      <c r="S21" s="80">
        <v>0</v>
      </c>
      <c r="T21" s="78">
        <f>SUMPRODUCT(LTA!F21:AJ21,LTA!F$101:AJ$101,LTA!F$104:AJ$104)</f>
        <v>10.62</v>
      </c>
      <c r="U21" s="78">
        <f>SUMPRODUCT(LTA!F21:AJ21,LTA!F$102:AJ$102,LTA!F$104:AJ$104)</f>
        <v>46.45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-104</v>
      </c>
      <c r="AA21" s="117">
        <f>STOA!I21</f>
        <v>55.580000000000005</v>
      </c>
      <c r="AB21" s="117">
        <f>-STOA!O21</f>
        <v>-80</v>
      </c>
      <c r="AC21">
        <f t="shared" si="0"/>
        <v>7.644960145411364</v>
      </c>
      <c r="AD21">
        <f t="shared" si="1"/>
        <v>490.21689213309469</v>
      </c>
      <c r="AE21">
        <f>'IDT-1'!C21</f>
        <v>0</v>
      </c>
      <c r="AF21" s="26"/>
      <c r="AG21">
        <f t="shared" si="2"/>
        <v>490.21689213309469</v>
      </c>
      <c r="AI21" s="75">
        <f>PXIL!I21</f>
        <v>0</v>
      </c>
      <c r="AJ21" s="75">
        <f>PXIL!O21</f>
        <v>0</v>
      </c>
      <c r="AK21" s="75">
        <f>RTM_IEX!I21</f>
        <v>24.22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4.3689199999999992</v>
      </c>
      <c r="O22">
        <f>BYPL_ISGS_exbus!BB22</f>
        <v>503.44131337110457</v>
      </c>
      <c r="P22" s="77">
        <v>28.25</v>
      </c>
      <c r="Q22" s="77">
        <v>9.39</v>
      </c>
      <c r="R22" s="80">
        <v>0</v>
      </c>
      <c r="S22" s="80">
        <v>0</v>
      </c>
      <c r="T22" s="78">
        <f>SUMPRODUCT(LTA!F22:AJ22,LTA!F$101:AJ$101,LTA!F$104:AJ$104)</f>
        <v>10.16</v>
      </c>
      <c r="U22" s="78">
        <f>SUMPRODUCT(LTA!F22:AJ22,LTA!F$102:AJ$102,LTA!F$104:AJ$104)</f>
        <v>46.45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-109</v>
      </c>
      <c r="AA22" s="117">
        <f>STOA!I22</f>
        <v>55.580000000000005</v>
      </c>
      <c r="AB22" s="117">
        <f>-STOA!O22</f>
        <v>-80</v>
      </c>
      <c r="AC22">
        <f t="shared" si="0"/>
        <v>7.5534139050399407</v>
      </c>
      <c r="AD22">
        <f t="shared" si="1"/>
        <v>469.86106587546607</v>
      </c>
      <c r="AE22">
        <f>'IDT-1'!C22</f>
        <v>0</v>
      </c>
      <c r="AF22" s="26"/>
      <c r="AG22">
        <f t="shared" si="2"/>
        <v>469.86106587546607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4.3689199999999992</v>
      </c>
      <c r="O23">
        <f>BYPL_ISGS_exbus!BB23</f>
        <v>501.99269583694854</v>
      </c>
      <c r="P23" s="77">
        <v>28.25</v>
      </c>
      <c r="Q23" s="77">
        <v>9.39</v>
      </c>
      <c r="R23" s="80">
        <v>0</v>
      </c>
      <c r="S23" s="80">
        <v>0</v>
      </c>
      <c r="T23" s="78">
        <f>SUMPRODUCT(LTA!F23:AJ23,LTA!F$101:AJ$101,LTA!F$104:AJ$104)</f>
        <v>9.8000000000000007</v>
      </c>
      <c r="U23" s="78">
        <f>SUMPRODUCT(LTA!F23:AJ23,LTA!F$102:AJ$102,LTA!F$104:AJ$104)</f>
        <v>46.45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-129</v>
      </c>
      <c r="AA23" s="117">
        <f>STOA!I23</f>
        <v>55.580000000000005</v>
      </c>
      <c r="AB23" s="117">
        <f>-STOA!O23</f>
        <v>-55</v>
      </c>
      <c r="AC23">
        <f t="shared" si="0"/>
        <v>7.9790434331283908</v>
      </c>
      <c r="AD23">
        <f t="shared" si="1"/>
        <v>527.8468188132216</v>
      </c>
      <c r="AE23">
        <f>'IDT-1'!C23</f>
        <v>0</v>
      </c>
      <c r="AF23" s="26"/>
      <c r="AG23">
        <f t="shared" si="2"/>
        <v>527.8468188132216</v>
      </c>
      <c r="AI23" s="75">
        <f>PXIL!I23</f>
        <v>0</v>
      </c>
      <c r="AJ23" s="75">
        <f>PXIL!O23</f>
        <v>0</v>
      </c>
      <c r="AK23" s="75">
        <f>RTM_IEX!I23</f>
        <v>55.22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4.2121359999999983</v>
      </c>
      <c r="O24">
        <f>BYPL_ISGS_exbus!BB24</f>
        <v>503.38858610112578</v>
      </c>
      <c r="P24" s="77">
        <v>28.25</v>
      </c>
      <c r="Q24" s="77">
        <v>9.39</v>
      </c>
      <c r="R24" s="80">
        <v>0</v>
      </c>
      <c r="S24" s="80">
        <v>0</v>
      </c>
      <c r="T24" s="78">
        <f>SUMPRODUCT(LTA!F24:AJ24,LTA!F$101:AJ$101,LTA!F$104:AJ$104)</f>
        <v>9.75</v>
      </c>
      <c r="U24" s="78">
        <f>SUMPRODUCT(LTA!F24:AJ24,LTA!F$102:AJ$102,LTA!F$104:AJ$104)</f>
        <v>46.45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-114</v>
      </c>
      <c r="AA24" s="117">
        <f>STOA!I24</f>
        <v>55.580000000000005</v>
      </c>
      <c r="AB24" s="117">
        <f>-STOA!O24</f>
        <v>-55</v>
      </c>
      <c r="AC24">
        <f t="shared" si="0"/>
        <v>7.6688076554202214</v>
      </c>
      <c r="AD24">
        <f t="shared" si="1"/>
        <v>523.03616085510691</v>
      </c>
      <c r="AE24">
        <f>'IDT-1'!C24</f>
        <v>0</v>
      </c>
      <c r="AF24" s="26"/>
      <c r="AG24">
        <f t="shared" si="2"/>
        <v>523.03616085510691</v>
      </c>
      <c r="AI24" s="75">
        <f>PXIL!I24</f>
        <v>0</v>
      </c>
      <c r="AJ24" s="75">
        <f>PXIL!O24</f>
        <v>0</v>
      </c>
      <c r="AK24" s="75">
        <f>RTM_IEX!I24</f>
        <v>33.909999999999997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4.3134719999999991</v>
      </c>
      <c r="O25">
        <f>BYPL_ISGS_exbus!BB25</f>
        <v>509.96081882785631</v>
      </c>
      <c r="P25" s="77">
        <v>28.25</v>
      </c>
      <c r="Q25" s="77">
        <v>9.39</v>
      </c>
      <c r="R25" s="80">
        <v>0</v>
      </c>
      <c r="S25" s="80">
        <v>0</v>
      </c>
      <c r="T25" s="78">
        <f>SUMPRODUCT(LTA!F25:AJ25,LTA!F$101:AJ$101,LTA!F$104:AJ$104)</f>
        <v>9.99</v>
      </c>
      <c r="U25" s="78">
        <f>SUMPRODUCT(LTA!F25:AJ25,LTA!F$102:AJ$102,LTA!F$104:AJ$104)</f>
        <v>46.45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-104</v>
      </c>
      <c r="AA25" s="117">
        <f>STOA!I25</f>
        <v>55.580000000000005</v>
      </c>
      <c r="AB25" s="117">
        <f>-STOA!O25</f>
        <v>-55</v>
      </c>
      <c r="AC25">
        <f t="shared" si="0"/>
        <v>7.6834577849934966</v>
      </c>
      <c r="AD25">
        <f t="shared" si="1"/>
        <v>544.77507945226421</v>
      </c>
      <c r="AE25">
        <f>'IDT-1'!C25</f>
        <v>0</v>
      </c>
      <c r="AF25" s="26"/>
      <c r="AG25">
        <f t="shared" si="2"/>
        <v>544.77507945226421</v>
      </c>
      <c r="AI25" s="75">
        <f>PXIL!I25</f>
        <v>0</v>
      </c>
      <c r="AJ25" s="75">
        <f>PXIL!O25</f>
        <v>0</v>
      </c>
      <c r="AK25" s="75">
        <f>RTM_IEX!I25</f>
        <v>38.75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4.3593599999999988</v>
      </c>
      <c r="O26">
        <f>BYPL_ISGS_exbus!BB26</f>
        <v>513.11519111138011</v>
      </c>
      <c r="P26" s="77">
        <v>27.12</v>
      </c>
      <c r="Q26" s="77">
        <v>9.39</v>
      </c>
      <c r="R26" s="80">
        <v>0</v>
      </c>
      <c r="S26" s="80">
        <v>0</v>
      </c>
      <c r="T26" s="78">
        <f>SUMPRODUCT(LTA!F26:AJ26,LTA!F$101:AJ$101,LTA!F$104:AJ$104)</f>
        <v>10.08</v>
      </c>
      <c r="U26" s="78">
        <f>SUMPRODUCT(LTA!F26:AJ26,LTA!F$102:AJ$102,LTA!F$104:AJ$104)</f>
        <v>46.45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-79</v>
      </c>
      <c r="AA26" s="117">
        <f>STOA!I26</f>
        <v>55.580000000000005</v>
      </c>
      <c r="AB26" s="117">
        <f>-STOA!O26</f>
        <v>-55</v>
      </c>
      <c r="AC26">
        <f t="shared" si="0"/>
        <v>7.4805148874336238</v>
      </c>
      <c r="AD26">
        <f t="shared" si="1"/>
        <v>572.1382826333479</v>
      </c>
      <c r="AE26">
        <f>'IDT-1'!C26</f>
        <v>0</v>
      </c>
      <c r="AF26" s="26"/>
      <c r="AG26">
        <f t="shared" si="2"/>
        <v>572.1382826333479</v>
      </c>
      <c r="AI26" s="75">
        <f>PXIL!I26</f>
        <v>0</v>
      </c>
      <c r="AJ26" s="75">
        <f>PXIL!O26</f>
        <v>0</v>
      </c>
      <c r="AK26" s="75">
        <f>RTM_IEX!I26</f>
        <v>38.75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4.2905279999999992</v>
      </c>
      <c r="O27">
        <f>BYPL_ISGS_exbus!BB27</f>
        <v>542.51958204566756</v>
      </c>
      <c r="P27" s="77">
        <v>50.410000000000004</v>
      </c>
      <c r="Q27" s="77">
        <v>9.39</v>
      </c>
      <c r="R27" s="80">
        <v>5.9073426258992825</v>
      </c>
      <c r="S27" s="80">
        <v>0</v>
      </c>
      <c r="T27" s="78">
        <f>SUMPRODUCT(LTA!F27:AJ27,LTA!F$101:AJ$101,LTA!F$104:AJ$104)</f>
        <v>10.07</v>
      </c>
      <c r="U27" s="78">
        <f>SUMPRODUCT(LTA!F27:AJ27,LTA!F$102:AJ$102,LTA!F$104:AJ$104)</f>
        <v>46.45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55.580000000000005</v>
      </c>
      <c r="AB27" s="117">
        <f>-STOA!O27</f>
        <v>-146.38999999999999</v>
      </c>
      <c r="AC27">
        <f t="shared" si="0"/>
        <v>8.1055164211632675</v>
      </c>
      <c r="AD27">
        <f t="shared" si="1"/>
        <v>617.64618265980505</v>
      </c>
      <c r="AE27">
        <f>'IDT-1'!C27</f>
        <v>0</v>
      </c>
      <c r="AF27" s="26"/>
      <c r="AG27">
        <f t="shared" si="2"/>
        <v>617.64618265980505</v>
      </c>
      <c r="AI27" s="75">
        <f>PXIL!I27</f>
        <v>0</v>
      </c>
      <c r="AJ27" s="75">
        <f>PXIL!O27</f>
        <v>0</v>
      </c>
      <c r="AK27" s="75">
        <f>RTM_IEX!I27</f>
        <v>38.75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4.2675839999999994</v>
      </c>
      <c r="O28">
        <f>BYPL_ISGS_exbus!BB28</f>
        <v>553.56153678154396</v>
      </c>
      <c r="P28" s="77">
        <v>57.43</v>
      </c>
      <c r="Q28" s="77">
        <v>20.25</v>
      </c>
      <c r="R28" s="80">
        <v>10.780000000000001</v>
      </c>
      <c r="S28" s="80">
        <v>0</v>
      </c>
      <c r="T28" s="78">
        <f>SUMPRODUCT(LTA!F28:AJ28,LTA!F$101:AJ$101,LTA!F$104:AJ$104)</f>
        <v>10.34</v>
      </c>
      <c r="U28" s="78">
        <f>SUMPRODUCT(LTA!F28:AJ28,LTA!F$102:AJ$102,LTA!F$104:AJ$104)</f>
        <v>75.510000000000005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</v>
      </c>
      <c r="AA28" s="117">
        <f>STOA!I28</f>
        <v>55.580000000000005</v>
      </c>
      <c r="AB28" s="117">
        <f>-STOA!O28</f>
        <v>-146.38999999999999</v>
      </c>
      <c r="AC28">
        <f t="shared" si="0"/>
        <v>8.8383736509749706</v>
      </c>
      <c r="AD28">
        <f t="shared" si="1"/>
        <v>660.01499353997031</v>
      </c>
      <c r="AE28">
        <f>'IDT-1'!C28</f>
        <v>0</v>
      </c>
      <c r="AF28" s="26"/>
      <c r="AG28">
        <f t="shared" si="2"/>
        <v>660.01499353997031</v>
      </c>
      <c r="AI28" s="75">
        <f>PXIL!I28</f>
        <v>0</v>
      </c>
      <c r="AJ28" s="75">
        <f>PXIL!O28</f>
        <v>0</v>
      </c>
      <c r="AK28" s="75">
        <f>RTM_IEX!I28</f>
        <v>38.75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4.1433039999999988</v>
      </c>
      <c r="O29">
        <f>BYPL_ISGS_exbus!BB29</f>
        <v>573.45844617399825</v>
      </c>
      <c r="P29" s="77">
        <v>57.690000000000005</v>
      </c>
      <c r="Q29" s="77">
        <v>22.19253977337759</v>
      </c>
      <c r="R29" s="80">
        <v>17.47</v>
      </c>
      <c r="S29" s="80">
        <v>0</v>
      </c>
      <c r="T29" s="78">
        <f>SUMPRODUCT(LTA!F29:AJ29,LTA!F$101:AJ$101,LTA!F$104:AJ$104)</f>
        <v>11.770000000000001</v>
      </c>
      <c r="U29" s="78">
        <f>SUMPRODUCT(LTA!F29:AJ29,LTA!F$102:AJ$102,LTA!F$104:AJ$104)</f>
        <v>80.73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55.580000000000005</v>
      </c>
      <c r="AB29" s="117">
        <f>-STOA!O29</f>
        <v>-146.38999999999999</v>
      </c>
      <c r="AC29">
        <f t="shared" si="0"/>
        <v>8.8347815222008794</v>
      </c>
      <c r="AD29">
        <f t="shared" si="1"/>
        <v>653.58375483457644</v>
      </c>
      <c r="AE29">
        <f>'IDT-1'!C29</f>
        <v>0</v>
      </c>
      <c r="AF29" s="26"/>
      <c r="AG29">
        <f t="shared" si="2"/>
        <v>653.58375483457644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4.1433039999999988</v>
      </c>
      <c r="O30">
        <f>BYPL_ISGS_exbus!BB30</f>
        <v>573.45844617399825</v>
      </c>
      <c r="P30" s="77">
        <v>57.690000000000005</v>
      </c>
      <c r="Q30" s="77">
        <v>22.19253977337759</v>
      </c>
      <c r="R30" s="80">
        <v>24.6</v>
      </c>
      <c r="S30" s="80">
        <v>0</v>
      </c>
      <c r="T30" s="78">
        <f>SUMPRODUCT(LTA!F30:AJ30,LTA!F$101:AJ$101,LTA!F$104:AJ$104)</f>
        <v>14.280000000000001</v>
      </c>
      <c r="U30" s="78">
        <f>SUMPRODUCT(LTA!F30:AJ30,LTA!F$102:AJ$102,LTA!F$104:AJ$104)</f>
        <v>80.73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56.180000000000007</v>
      </c>
      <c r="AB30" s="117">
        <f>-STOA!O30</f>
        <v>-146.38999999999999</v>
      </c>
      <c r="AC30">
        <f t="shared" si="0"/>
        <v>8.9764245891903851</v>
      </c>
      <c r="AD30">
        <f t="shared" si="1"/>
        <v>715.74211176758683</v>
      </c>
      <c r="AE30">
        <f>'IDT-1'!C30</f>
        <v>0</v>
      </c>
      <c r="AF30" s="26"/>
      <c r="AG30">
        <f t="shared" si="2"/>
        <v>715.74211176758683</v>
      </c>
      <c r="AI30" s="75">
        <f>PXIL!I30</f>
        <v>0</v>
      </c>
      <c r="AJ30" s="75">
        <f>PXIL!O30</f>
        <v>0</v>
      </c>
      <c r="AK30" s="75">
        <f>RTM_IEX!I30</f>
        <v>29.06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4.0840319999999997</v>
      </c>
      <c r="O31">
        <f>BYPL_ISGS_exbus!BB31</f>
        <v>574.54500203999828</v>
      </c>
      <c r="P31" s="77">
        <v>57.690000000000005</v>
      </c>
      <c r="Q31" s="77">
        <v>22.19253977337759</v>
      </c>
      <c r="R31" s="80">
        <v>25.899999999999995</v>
      </c>
      <c r="S31" s="80">
        <v>0</v>
      </c>
      <c r="T31" s="78">
        <f>SUMPRODUCT(LTA!F31:AJ31,LTA!F$101:AJ$101,LTA!F$104:AJ$104)</f>
        <v>22.310000000000002</v>
      </c>
      <c r="U31" s="78">
        <f>SUMPRODUCT(LTA!F31:AJ31,LTA!F$102:AJ$102,LTA!F$104:AJ$104)</f>
        <v>80.73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57.980000000000004</v>
      </c>
      <c r="AB31" s="117">
        <f>-STOA!O31</f>
        <v>-146.38999999999999</v>
      </c>
      <c r="AC31">
        <f t="shared" si="0"/>
        <v>8.9164619624331376</v>
      </c>
      <c r="AD31">
        <f t="shared" si="1"/>
        <v>688.89935826034412</v>
      </c>
      <c r="AE31">
        <f>'IDT-1'!C31</f>
        <v>0</v>
      </c>
      <c r="AF31" s="26"/>
      <c r="AG31">
        <f t="shared" si="2"/>
        <v>688.89935826034412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4.3918639999999991</v>
      </c>
      <c r="O32">
        <f>BYPL_ISGS_exbus!BB32</f>
        <v>575.70341448055478</v>
      </c>
      <c r="P32" s="77">
        <v>57.690000000000005</v>
      </c>
      <c r="Q32" s="77">
        <v>22.19253977337759</v>
      </c>
      <c r="R32" s="80">
        <v>25.899999999999995</v>
      </c>
      <c r="S32" s="80">
        <v>0</v>
      </c>
      <c r="T32" s="78">
        <f>SUMPRODUCT(LTA!F32:AJ32,LTA!F$101:AJ$101,LTA!F$104:AJ$104)</f>
        <v>32.39</v>
      </c>
      <c r="U32" s="78">
        <f>SUMPRODUCT(LTA!F32:AJ32,LTA!F$102:AJ$102,LTA!F$104:AJ$104)</f>
        <v>80.73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60.38</v>
      </c>
      <c r="AB32" s="117">
        <f>-STOA!O32</f>
        <v>-146.38999999999999</v>
      </c>
      <c r="AC32">
        <f t="shared" si="0"/>
        <v>9.0835795511210122</v>
      </c>
      <c r="AD32">
        <f t="shared" si="1"/>
        <v>697.67848511221268</v>
      </c>
      <c r="AE32">
        <f>'IDT-1'!C32</f>
        <v>0</v>
      </c>
      <c r="AF32" s="26"/>
      <c r="AG32">
        <f t="shared" si="2"/>
        <v>697.67848511221268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4.1805879999999993</v>
      </c>
      <c r="O33">
        <f>BYPL_ISGS_exbus!BB33</f>
        <v>561.45888703178719</v>
      </c>
      <c r="P33" s="77">
        <v>57.690000000000005</v>
      </c>
      <c r="Q33" s="77">
        <v>22.19253977337759</v>
      </c>
      <c r="R33" s="80">
        <v>25.899999999999995</v>
      </c>
      <c r="S33" s="80">
        <v>0</v>
      </c>
      <c r="T33" s="78">
        <f>SUMPRODUCT(LTA!F33:AJ33,LTA!F$101:AJ$101,LTA!F$104:AJ$104)</f>
        <v>43.55</v>
      </c>
      <c r="U33" s="78">
        <f>SUMPRODUCT(LTA!F33:AJ33,LTA!F$102:AJ$102,LTA!F$104:AJ$104)</f>
        <v>80.73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63.980000000000004</v>
      </c>
      <c r="AB33" s="117">
        <f>-STOA!O33</f>
        <v>-146.38999999999999</v>
      </c>
      <c r="AC33">
        <f t="shared" si="0"/>
        <v>9.3969909440486923</v>
      </c>
      <c r="AD33">
        <f t="shared" si="1"/>
        <v>662.66927027051747</v>
      </c>
      <c r="AE33">
        <f>'IDT-1'!C33</f>
        <v>0</v>
      </c>
      <c r="AF33" s="26"/>
      <c r="AG33">
        <f t="shared" si="2"/>
        <v>662.66927027051747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4.1069759999999995</v>
      </c>
      <c r="O34">
        <f>BYPL_ISGS_exbus!BB34</f>
        <v>564.05943678944254</v>
      </c>
      <c r="P34" s="77">
        <v>57.690000000000005</v>
      </c>
      <c r="Q34" s="77">
        <v>9.3899999999999988</v>
      </c>
      <c r="R34" s="80">
        <v>25.899999999999995</v>
      </c>
      <c r="S34" s="80">
        <v>0</v>
      </c>
      <c r="T34" s="78">
        <f>SUMPRODUCT(LTA!F34:AJ34,LTA!F$101:AJ$101,LTA!F$104:AJ$104)</f>
        <v>56.379999999999995</v>
      </c>
      <c r="U34" s="78">
        <f>SUMPRODUCT(LTA!F34:AJ34,LTA!F$102:AJ$102,LTA!F$104:AJ$104)</f>
        <v>51.67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66.080000000000013</v>
      </c>
      <c r="AB34" s="117">
        <f>-STOA!O34</f>
        <v>-116.39</v>
      </c>
      <c r="AC34">
        <f t="shared" si="0"/>
        <v>9.0046590958664314</v>
      </c>
      <c r="AD34">
        <f t="shared" si="1"/>
        <v>658.65600010297737</v>
      </c>
      <c r="AE34">
        <f>'IDT-1'!C34</f>
        <v>0</v>
      </c>
      <c r="AF34" s="26"/>
      <c r="AG34">
        <f t="shared" si="2"/>
        <v>658.65600010297737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4.2905279999999992</v>
      </c>
      <c r="O35">
        <f>BYPL_ISGS_exbus!BB35</f>
        <v>557.10121404549238</v>
      </c>
      <c r="P35" s="77">
        <v>57.690000000000005</v>
      </c>
      <c r="Q35" s="77">
        <v>9.3899999999999988</v>
      </c>
      <c r="R35" s="80">
        <v>25.899999999999995</v>
      </c>
      <c r="S35" s="80">
        <v>0</v>
      </c>
      <c r="T35" s="78">
        <f>SUMPRODUCT(LTA!F35:AJ35,LTA!F$101:AJ$101,LTA!F$104:AJ$104)</f>
        <v>68.27</v>
      </c>
      <c r="U35" s="78">
        <f>SUMPRODUCT(LTA!F35:AJ35,LTA!F$102:AJ$102,LTA!F$104:AJ$104)</f>
        <v>46.45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71.78</v>
      </c>
      <c r="AB35" s="117">
        <f>-STOA!O35</f>
        <v>-116.39</v>
      </c>
      <c r="AC35">
        <f t="shared" si="0"/>
        <v>9.1426792685416238</v>
      </c>
      <c r="AD35">
        <f t="shared" si="1"/>
        <v>654.11330918635213</v>
      </c>
      <c r="AE35">
        <f>'IDT-1'!C35</f>
        <v>0</v>
      </c>
      <c r="AF35" s="26"/>
      <c r="AG35">
        <f t="shared" si="2"/>
        <v>654.11330918635213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4.1528639999999992</v>
      </c>
      <c r="O36">
        <f>BYPL_ISGS_exbus!BB36</f>
        <v>550.57866119500864</v>
      </c>
      <c r="P36" s="77">
        <v>27.12</v>
      </c>
      <c r="Q36" s="77">
        <v>9.3899999999999988</v>
      </c>
      <c r="R36" s="80">
        <v>25.899999999999995</v>
      </c>
      <c r="S36" s="80">
        <v>0</v>
      </c>
      <c r="T36" s="78">
        <f>SUMPRODUCT(LTA!F36:AJ36,LTA!F$101:AJ$101,LTA!F$104:AJ$104)</f>
        <v>81.62</v>
      </c>
      <c r="U36" s="78">
        <f>SUMPRODUCT(LTA!F36:AJ36,LTA!F$102:AJ$102,LTA!F$104:AJ$104)</f>
        <v>46.45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75.080000000000013</v>
      </c>
      <c r="AB36" s="117">
        <f>-STOA!O36</f>
        <v>-116.39</v>
      </c>
      <c r="AC36">
        <f t="shared" si="0"/>
        <v>8.5354232391919922</v>
      </c>
      <c r="AD36">
        <f t="shared" si="1"/>
        <v>682.14034836521807</v>
      </c>
      <c r="AE36">
        <f>'IDT-1'!C36</f>
        <v>0</v>
      </c>
      <c r="AF36" s="26"/>
      <c r="AG36">
        <f t="shared" si="2"/>
        <v>682.14034836521807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4.3364159999999989</v>
      </c>
      <c r="O37">
        <f>BYPL_ISGS_exbus!BB37</f>
        <v>524.4422429535648</v>
      </c>
      <c r="P37" s="77">
        <v>26.39</v>
      </c>
      <c r="Q37" s="77">
        <v>9.129999999999999</v>
      </c>
      <c r="R37" s="80">
        <v>25.899999999999995</v>
      </c>
      <c r="S37" s="80">
        <v>0</v>
      </c>
      <c r="T37" s="78">
        <f>SUMPRODUCT(LTA!F37:AJ37,LTA!F$101:AJ$101,LTA!F$104:AJ$104)</f>
        <v>94.219999999999985</v>
      </c>
      <c r="U37" s="78">
        <f>SUMPRODUCT(LTA!F37:AJ37,LTA!F$102:AJ$102,LTA!F$104:AJ$104)</f>
        <v>46.45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79.580000000000013</v>
      </c>
      <c r="AB37" s="117">
        <f>-STOA!O37</f>
        <v>-116.39</v>
      </c>
      <c r="AC37">
        <f t="shared" si="0"/>
        <v>8.2534872107789887</v>
      </c>
      <c r="AD37">
        <f t="shared" si="1"/>
        <v>694.57941815218726</v>
      </c>
      <c r="AE37">
        <f>'IDT-1'!C37</f>
        <v>0</v>
      </c>
      <c r="AF37" s="26"/>
      <c r="AG37">
        <f t="shared" si="2"/>
        <v>694.57941815218726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4.4559159999999984</v>
      </c>
      <c r="O38">
        <f>BYPL_ISGS_exbus!BB38</f>
        <v>516.35812780803928</v>
      </c>
      <c r="P38" s="77">
        <v>26.39</v>
      </c>
      <c r="Q38" s="77">
        <v>9.129999999999999</v>
      </c>
      <c r="R38" s="80">
        <v>25.899999999999995</v>
      </c>
      <c r="S38" s="80">
        <v>0</v>
      </c>
      <c r="T38" s="78">
        <f>SUMPRODUCT(LTA!F38:AJ38,LTA!F$101:AJ$101,LTA!F$104:AJ$104)</f>
        <v>104.22</v>
      </c>
      <c r="U38" s="78">
        <f>SUMPRODUCT(LTA!F38:AJ38,LTA!F$102:AJ$102,LTA!F$104:AJ$104)</f>
        <v>46.45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84.080000000000013</v>
      </c>
      <c r="AB38" s="117">
        <f>-STOA!O38</f>
        <v>-116.39</v>
      </c>
      <c r="AC38">
        <f t="shared" si="0"/>
        <v>8.3078814705732267</v>
      </c>
      <c r="AD38">
        <f t="shared" si="1"/>
        <v>700.70618977810193</v>
      </c>
      <c r="AE38">
        <f>'IDT-1'!C38</f>
        <v>0</v>
      </c>
      <c r="AF38" s="26"/>
      <c r="AG38">
        <f t="shared" si="2"/>
        <v>700.70618977810193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4.1576439999999995</v>
      </c>
      <c r="O39">
        <f>BYPL_ISGS_exbus!BB39</f>
        <v>512.64527243023065</v>
      </c>
      <c r="P39" s="77">
        <v>26.39</v>
      </c>
      <c r="Q39" s="77">
        <v>9.129999999999999</v>
      </c>
      <c r="R39" s="80">
        <v>25.899999999999995</v>
      </c>
      <c r="S39" s="80">
        <v>0</v>
      </c>
      <c r="T39" s="78">
        <f>SUMPRODUCT(LTA!F39:AJ39,LTA!F$101:AJ$101,LTA!F$104:AJ$104)</f>
        <v>113.07000000000001</v>
      </c>
      <c r="U39" s="78">
        <f>SUMPRODUCT(LTA!F39:AJ39,LTA!F$102:AJ$102,LTA!F$104:AJ$104)</f>
        <v>46.45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88.580000000000013</v>
      </c>
      <c r="AB39" s="117">
        <f>-STOA!O39</f>
        <v>-116.39</v>
      </c>
      <c r="AC39">
        <f t="shared" si="0"/>
        <v>8.5344402339941059</v>
      </c>
      <c r="AD39">
        <f t="shared" si="1"/>
        <v>726.22494503978089</v>
      </c>
      <c r="AE39">
        <f>'IDT-1'!C39</f>
        <v>0</v>
      </c>
      <c r="AF39" s="26"/>
      <c r="AG39">
        <f t="shared" si="2"/>
        <v>726.22494503978089</v>
      </c>
      <c r="AI39" s="75">
        <f>PXIL!I39</f>
        <v>0</v>
      </c>
      <c r="AJ39" s="75">
        <f>PXIL!O39</f>
        <v>0</v>
      </c>
      <c r="AK39" s="75">
        <f>RTM_IEX!I39</f>
        <v>16.47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4.364139999999999</v>
      </c>
      <c r="O40">
        <f>BYPL_ISGS_exbus!BB40</f>
        <v>513.27477535518881</v>
      </c>
      <c r="P40" s="77">
        <v>26.39</v>
      </c>
      <c r="Q40" s="77">
        <v>9.129999999999999</v>
      </c>
      <c r="R40" s="80">
        <v>25.899999999999995</v>
      </c>
      <c r="S40" s="80">
        <v>0</v>
      </c>
      <c r="T40" s="78">
        <f>SUMPRODUCT(LTA!F40:AJ40,LTA!F$101:AJ$101,LTA!F$104:AJ$104)</f>
        <v>122.5</v>
      </c>
      <c r="U40" s="78">
        <f>SUMPRODUCT(LTA!F40:AJ40,LTA!F$102:AJ$102,LTA!F$104:AJ$104)</f>
        <v>46.45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91.580000000000013</v>
      </c>
      <c r="AB40" s="117">
        <f>-STOA!O40</f>
        <v>-116.39</v>
      </c>
      <c r="AC40">
        <f t="shared" si="0"/>
        <v>8.5062450245337367</v>
      </c>
      <c r="AD40">
        <f t="shared" si="1"/>
        <v>723.04913917419935</v>
      </c>
      <c r="AE40">
        <f>'IDT-1'!C40</f>
        <v>0</v>
      </c>
      <c r="AF40" s="26"/>
      <c r="AG40">
        <f t="shared" si="2"/>
        <v>723.04913917419935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4.4788599999999983</v>
      </c>
      <c r="O41">
        <f>BYPL_ISGS_exbus!BB41</f>
        <v>506.03060007414115</v>
      </c>
      <c r="P41" s="77">
        <v>26.27</v>
      </c>
      <c r="Q41" s="77">
        <v>9.1</v>
      </c>
      <c r="R41" s="80">
        <v>25.899999999999995</v>
      </c>
      <c r="S41" s="80">
        <v>0</v>
      </c>
      <c r="T41" s="78">
        <f>SUMPRODUCT(LTA!F41:AJ41,LTA!F$101:AJ$101,LTA!F$104:AJ$104)</f>
        <v>129.97999999999999</v>
      </c>
      <c r="U41" s="78">
        <f>SUMPRODUCT(LTA!F41:AJ41,LTA!F$102:AJ$102,LTA!F$104:AJ$104)</f>
        <v>46.45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94.580000000000013</v>
      </c>
      <c r="AB41" s="117">
        <f>-STOA!O41</f>
        <v>-116.39</v>
      </c>
      <c r="AC41">
        <f t="shared" si="0"/>
        <v>8.704865818060517</v>
      </c>
      <c r="AD41">
        <f t="shared" si="1"/>
        <v>745.42106309962492</v>
      </c>
      <c r="AE41">
        <f>'IDT-1'!C41</f>
        <v>0</v>
      </c>
      <c r="AF41" s="26"/>
      <c r="AG41">
        <f t="shared" si="2"/>
        <v>745.42106309962492</v>
      </c>
      <c r="AI41" s="75">
        <f>PXIL!I41</f>
        <v>0</v>
      </c>
      <c r="AJ41" s="75">
        <f>PXIL!O41</f>
        <v>0</v>
      </c>
      <c r="AK41" s="75">
        <f>RTM_IEX!I41</f>
        <v>19.37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20.350000000000001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4.414807999999999</v>
      </c>
      <c r="O42">
        <f>BYPL_ISGS_exbus!BB42</f>
        <v>504.13097801053908</v>
      </c>
      <c r="P42" s="77">
        <v>26.27</v>
      </c>
      <c r="Q42" s="77">
        <v>9.1</v>
      </c>
      <c r="R42" s="80">
        <v>25.899999999999995</v>
      </c>
      <c r="S42" s="80">
        <v>0</v>
      </c>
      <c r="T42" s="78">
        <f>SUMPRODUCT(LTA!F42:AJ42,LTA!F$101:AJ$101,LTA!F$104:AJ$104)</f>
        <v>137.73999999999998</v>
      </c>
      <c r="U42" s="78">
        <f>SUMPRODUCT(LTA!F42:AJ42,LTA!F$102:AJ$102,LTA!F$104:AJ$104)</f>
        <v>46.45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97.580000000000013</v>
      </c>
      <c r="AB42" s="117">
        <f>-STOA!O42</f>
        <v>-116.39</v>
      </c>
      <c r="AC42">
        <f t="shared" si="0"/>
        <v>8.7506926776324416</v>
      </c>
      <c r="AD42">
        <f t="shared" si="1"/>
        <v>750.58283391868076</v>
      </c>
      <c r="AE42">
        <f>'IDT-1'!C42</f>
        <v>0</v>
      </c>
      <c r="AF42" s="26"/>
      <c r="AG42">
        <f t="shared" si="2"/>
        <v>750.58283391868076</v>
      </c>
      <c r="AI42" s="75">
        <f>PXIL!I42</f>
        <v>0</v>
      </c>
      <c r="AJ42" s="75">
        <f>PXIL!O42</f>
        <v>0</v>
      </c>
      <c r="AK42" s="75">
        <f>RTM_IEX!I42</f>
        <v>2.91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4.4329719999999986</v>
      </c>
      <c r="O43">
        <f>BYPL_ISGS_exbus!BB43</f>
        <v>514.76685519688715</v>
      </c>
      <c r="P43" s="77">
        <v>26.150000000000002</v>
      </c>
      <c r="Q43" s="77">
        <v>9.1</v>
      </c>
      <c r="R43" s="80">
        <v>25.899999999999995</v>
      </c>
      <c r="S43" s="80">
        <v>0</v>
      </c>
      <c r="T43" s="78">
        <f>SUMPRODUCT(LTA!F43:AJ43,LTA!F$101:AJ$101,LTA!F$104:AJ$104)</f>
        <v>144.43</v>
      </c>
      <c r="U43" s="78">
        <f>SUMPRODUCT(LTA!F43:AJ43,LTA!F$102:AJ$102,LTA!F$104:AJ$104)</f>
        <v>46.45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99.080000000000013</v>
      </c>
      <c r="AB43" s="117">
        <f>-STOA!O43</f>
        <v>-116.39</v>
      </c>
      <c r="AC43">
        <f t="shared" si="0"/>
        <v>9.1602690487406822</v>
      </c>
      <c r="AD43">
        <f t="shared" si="1"/>
        <v>796.71602699169068</v>
      </c>
      <c r="AE43">
        <f>'IDT-1'!C43</f>
        <v>0</v>
      </c>
      <c r="AF43" s="26"/>
      <c r="AG43">
        <f t="shared" si="2"/>
        <v>796.71602699169068</v>
      </c>
      <c r="AI43" s="75">
        <f>PXIL!I43</f>
        <v>0</v>
      </c>
      <c r="AJ43" s="75">
        <f>PXIL!O43</f>
        <v>0</v>
      </c>
      <c r="AK43" s="75">
        <f>RTM_IEX!I43</f>
        <v>43.6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4.1987519999999998</v>
      </c>
      <c r="O44">
        <f>BYPL_ISGS_exbus!BB44</f>
        <v>514.76692548151755</v>
      </c>
      <c r="P44" s="77">
        <v>26.150000000000002</v>
      </c>
      <c r="Q44" s="77">
        <v>9.1</v>
      </c>
      <c r="R44" s="80">
        <v>25.899999999999995</v>
      </c>
      <c r="S44" s="80">
        <v>0</v>
      </c>
      <c r="T44" s="78">
        <f>SUMPRODUCT(LTA!F44:AJ44,LTA!F$101:AJ$101,LTA!F$104:AJ$104)</f>
        <v>147.81</v>
      </c>
      <c r="U44" s="78">
        <f>SUMPRODUCT(LTA!F44:AJ44,LTA!F$102:AJ$102,LTA!F$104:AJ$104)</f>
        <v>46.45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100.58000000000001</v>
      </c>
      <c r="AB44" s="117">
        <f>-STOA!O44</f>
        <v>-116.39</v>
      </c>
      <c r="AC44">
        <f t="shared" si="0"/>
        <v>9.3118565312454304</v>
      </c>
      <c r="AD44">
        <f t="shared" si="1"/>
        <v>813.79028979381644</v>
      </c>
      <c r="AE44">
        <f>'IDT-1'!C44</f>
        <v>0</v>
      </c>
      <c r="AF44" s="26"/>
      <c r="AG44">
        <f t="shared" si="2"/>
        <v>813.79028979381644</v>
      </c>
      <c r="AI44" s="75">
        <f>PXIL!I44</f>
        <v>0</v>
      </c>
      <c r="AJ44" s="75">
        <f>PXIL!O44</f>
        <v>0</v>
      </c>
      <c r="AK44" s="75">
        <f>RTM_IEX!I44</f>
        <v>56.18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4.1433039999999988</v>
      </c>
      <c r="O45">
        <f>BYPL_ISGS_exbus!BB45</f>
        <v>502.81481044751752</v>
      </c>
      <c r="P45" s="77">
        <v>26.150000000000002</v>
      </c>
      <c r="Q45" s="77">
        <v>9.1</v>
      </c>
      <c r="R45" s="80">
        <v>25.899999999999995</v>
      </c>
      <c r="S45" s="80">
        <v>0</v>
      </c>
      <c r="T45" s="78">
        <f>SUMPRODUCT(LTA!F45:AJ45,LTA!F$101:AJ$101,LTA!F$104:AJ$104)</f>
        <v>151.52000000000001</v>
      </c>
      <c r="U45" s="78">
        <f>SUMPRODUCT(LTA!F45:AJ45,LTA!F$102:AJ$102,LTA!F$104:AJ$104)</f>
        <v>46.45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101.78</v>
      </c>
      <c r="AB45" s="117">
        <f>-STOA!O45</f>
        <v>-116.39</v>
      </c>
      <c r="AC45">
        <f t="shared" si="0"/>
        <v>9.4199419765462284</v>
      </c>
      <c r="AD45">
        <f t="shared" si="1"/>
        <v>825.96464131451546</v>
      </c>
      <c r="AE45">
        <f>'IDT-1'!C45</f>
        <v>0</v>
      </c>
      <c r="AF45" s="26"/>
      <c r="AG45">
        <f t="shared" si="2"/>
        <v>825.96464131451546</v>
      </c>
      <c r="AI45" s="75">
        <f>PXIL!I45</f>
        <v>0</v>
      </c>
      <c r="AJ45" s="75">
        <f>PXIL!O45</f>
        <v>0</v>
      </c>
      <c r="AK45" s="75">
        <f>RTM_IEX!I45</f>
        <v>75.56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20.350000000000001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4.3230319999999995</v>
      </c>
      <c r="O46">
        <f>BYPL_ISGS_exbus!BB46</f>
        <v>502.81481044751752</v>
      </c>
      <c r="P46" s="77">
        <v>26.150000000000002</v>
      </c>
      <c r="Q46" s="77">
        <v>9.1</v>
      </c>
      <c r="R46" s="80">
        <v>25.899999999999995</v>
      </c>
      <c r="S46" s="80">
        <v>0</v>
      </c>
      <c r="T46" s="78">
        <f>SUMPRODUCT(LTA!F46:AJ46,LTA!F$101:AJ$101,LTA!F$104:AJ$104)</f>
        <v>152.99</v>
      </c>
      <c r="U46" s="78">
        <f>SUMPRODUCT(LTA!F46:AJ46,LTA!F$102:AJ$102,LTA!F$104:AJ$104)</f>
        <v>46.45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102.16</v>
      </c>
      <c r="AB46" s="117">
        <f>-STOA!O46</f>
        <v>-116.39</v>
      </c>
      <c r="AC46">
        <f t="shared" si="0"/>
        <v>9.6363427742778516</v>
      </c>
      <c r="AD46">
        <f t="shared" si="1"/>
        <v>850.33924025901376</v>
      </c>
      <c r="AE46">
        <f>'IDT-1'!C46</f>
        <v>0</v>
      </c>
      <c r="AF46" s="26"/>
      <c r="AG46">
        <f t="shared" si="2"/>
        <v>850.33924025901376</v>
      </c>
      <c r="AI46" s="75">
        <f>PXIL!I46</f>
        <v>0</v>
      </c>
      <c r="AJ46" s="75">
        <f>PXIL!O46</f>
        <v>0</v>
      </c>
      <c r="AK46" s="75">
        <f>RTM_IEX!I46</f>
        <v>85.25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4.3268559999999994</v>
      </c>
      <c r="O47">
        <f>BYPL_ISGS_exbus!BB47</f>
        <v>496.94054355751746</v>
      </c>
      <c r="P47" s="77">
        <v>26.150000000000002</v>
      </c>
      <c r="Q47" s="77">
        <v>9.1</v>
      </c>
      <c r="R47" s="80">
        <v>25.899999999999995</v>
      </c>
      <c r="S47" s="80">
        <v>0</v>
      </c>
      <c r="T47" s="78">
        <f>SUMPRODUCT(LTA!F47:AJ47,LTA!F$101:AJ$101,LTA!F$104:AJ$104)</f>
        <v>154.81</v>
      </c>
      <c r="U47" s="78">
        <f>SUMPRODUCT(LTA!F47:AJ47,LTA!F$102:AJ$102,LTA!F$104:AJ$104)</f>
        <v>46.45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103.31</v>
      </c>
      <c r="AB47" s="117">
        <f>-STOA!O47</f>
        <v>-116.39</v>
      </c>
      <c r="AC47">
        <f t="shared" si="0"/>
        <v>9.5145356855142289</v>
      </c>
      <c r="AD47">
        <f t="shared" si="1"/>
        <v>836.61933271554733</v>
      </c>
      <c r="AE47">
        <f>'IDT-1'!C47</f>
        <v>0</v>
      </c>
      <c r="AF47" s="26"/>
      <c r="AG47">
        <f t="shared" si="2"/>
        <v>836.61933271554733</v>
      </c>
      <c r="AI47" s="75">
        <f>PXIL!I47</f>
        <v>0</v>
      </c>
      <c r="AJ47" s="75">
        <f>PXIL!O47</f>
        <v>0</v>
      </c>
      <c r="AK47" s="75">
        <f>RTM_IEX!I47</f>
        <v>87.18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4.2809679999999988</v>
      </c>
      <c r="O48">
        <f>BYPL_ISGS_exbus!BB48</f>
        <v>496.94054355751746</v>
      </c>
      <c r="P48" s="77">
        <v>26.150000000000002</v>
      </c>
      <c r="Q48" s="77">
        <v>9.69</v>
      </c>
      <c r="R48" s="80">
        <v>25.899999999999995</v>
      </c>
      <c r="S48" s="80">
        <v>0</v>
      </c>
      <c r="T48" s="78">
        <f>SUMPRODUCT(LTA!F48:AJ48,LTA!F$101:AJ$101,LTA!F$104:AJ$104)</f>
        <v>155.34</v>
      </c>
      <c r="U48" s="78">
        <f>SUMPRODUCT(LTA!F48:AJ48,LTA!F$102:AJ$102,LTA!F$104:AJ$104)</f>
        <v>46.45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104.09</v>
      </c>
      <c r="AB48" s="117">
        <f>-STOA!O48</f>
        <v>-116.39</v>
      </c>
      <c r="AC48">
        <f t="shared" si="0"/>
        <v>9.5735318711142288</v>
      </c>
      <c r="AD48">
        <f t="shared" si="1"/>
        <v>843.26444852994757</v>
      </c>
      <c r="AE48">
        <f>'IDT-1'!C48</f>
        <v>0</v>
      </c>
      <c r="AF48" s="26"/>
      <c r="AG48">
        <f t="shared" si="2"/>
        <v>843.26444852994757</v>
      </c>
      <c r="AI48" s="75">
        <f>PXIL!I48</f>
        <v>0</v>
      </c>
      <c r="AJ48" s="75">
        <f>PXIL!O48</f>
        <v>0</v>
      </c>
      <c r="AK48" s="75">
        <f>RTM_IEX!I48</f>
        <v>92.03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4.4788599999999983</v>
      </c>
      <c r="O49">
        <f>BYPL_ISGS_exbus!BB49</f>
        <v>525.05945877832892</v>
      </c>
      <c r="P49" s="77">
        <v>26.320000000000004</v>
      </c>
      <c r="Q49" s="77">
        <v>9.75</v>
      </c>
      <c r="R49" s="80">
        <v>25.899999999999995</v>
      </c>
      <c r="S49" s="80">
        <v>0</v>
      </c>
      <c r="T49" s="78">
        <f>SUMPRODUCT(LTA!F49:AJ49,LTA!F$101:AJ$101,LTA!F$104:AJ$104)</f>
        <v>157.21</v>
      </c>
      <c r="U49" s="78">
        <f>SUMPRODUCT(LTA!F49:AJ49,LTA!F$102:AJ$102,LTA!F$104:AJ$104)</f>
        <v>46.45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104.55000000000001</v>
      </c>
      <c r="AB49" s="117">
        <f>-STOA!O49</f>
        <v>-116.39</v>
      </c>
      <c r="AC49">
        <f t="shared" si="0"/>
        <v>9.4786397746573705</v>
      </c>
      <c r="AD49">
        <f t="shared" si="1"/>
        <v>832.57614784721579</v>
      </c>
      <c r="AE49">
        <f>'IDT-1'!C49</f>
        <v>0</v>
      </c>
      <c r="AF49" s="26"/>
      <c r="AG49">
        <f t="shared" si="2"/>
        <v>832.57614784721579</v>
      </c>
      <c r="AI49" s="75">
        <f>PXIL!I49</f>
        <v>0</v>
      </c>
      <c r="AJ49" s="75">
        <f>PXIL!O49</f>
        <v>0</v>
      </c>
      <c r="AK49" s="75">
        <f>RTM_IEX!I49</f>
        <v>50.37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4.4511359999999991</v>
      </c>
      <c r="O50">
        <f>BYPL_ISGS_exbus!BB50</f>
        <v>525.05945877832892</v>
      </c>
      <c r="P50" s="77">
        <v>26.320000000000004</v>
      </c>
      <c r="Q50" s="77">
        <v>9.75</v>
      </c>
      <c r="R50" s="80">
        <v>25.899999999999995</v>
      </c>
      <c r="S50" s="80">
        <v>0</v>
      </c>
      <c r="T50" s="78">
        <f>SUMPRODUCT(LTA!F50:AJ50,LTA!F$101:AJ$101,LTA!F$104:AJ$104)</f>
        <v>156.76</v>
      </c>
      <c r="U50" s="78">
        <f>SUMPRODUCT(LTA!F50:AJ50,LTA!F$102:AJ$102,LTA!F$104:AJ$104)</f>
        <v>46.45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104.81</v>
      </c>
      <c r="AB50" s="117">
        <f>-STOA!O50</f>
        <v>-116.39</v>
      </c>
      <c r="AC50">
        <f t="shared" si="0"/>
        <v>9.7153798034573722</v>
      </c>
      <c r="AD50">
        <f t="shared" si="1"/>
        <v>859.24168381841594</v>
      </c>
      <c r="AE50">
        <f>'IDT-1'!C50</f>
        <v>0</v>
      </c>
      <c r="AF50" s="26"/>
      <c r="AG50">
        <f t="shared" si="2"/>
        <v>859.24168381841594</v>
      </c>
      <c r="AI50" s="75">
        <f>PXIL!I50</f>
        <v>0</v>
      </c>
      <c r="AJ50" s="75">
        <f>PXIL!O50</f>
        <v>0</v>
      </c>
      <c r="AK50" s="75">
        <f>RTM_IEX!I50</f>
        <v>77.489999999999995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19.78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4.2035319999999992</v>
      </c>
      <c r="O51">
        <f>BYPL_ISGS_exbus!BB51</f>
        <v>515.27484077275585</v>
      </c>
      <c r="P51" s="77">
        <v>26.320000000000004</v>
      </c>
      <c r="Q51" s="77">
        <v>9.69</v>
      </c>
      <c r="R51" s="80">
        <v>25.899999999999995</v>
      </c>
      <c r="S51" s="80">
        <v>0</v>
      </c>
      <c r="T51" s="78">
        <f>SUMPRODUCT(LTA!F51:AJ51,LTA!F$101:AJ$101,LTA!F$104:AJ$104)</f>
        <v>155.11999999999998</v>
      </c>
      <c r="U51" s="78">
        <f>SUMPRODUCT(LTA!F51:AJ51,LTA!F$102:AJ$102,LTA!F$104:AJ$104)</f>
        <v>46.45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104.88</v>
      </c>
      <c r="AB51" s="117">
        <f>-STOA!O51</f>
        <v>-146.38999999999999</v>
      </c>
      <c r="AC51">
        <f t="shared" si="0"/>
        <v>10.030027266805808</v>
      </c>
      <c r="AD51">
        <f t="shared" si="1"/>
        <v>834.4160860917242</v>
      </c>
      <c r="AE51">
        <f>'IDT-1'!C51</f>
        <v>0</v>
      </c>
      <c r="AF51" s="26"/>
      <c r="AG51">
        <f t="shared" si="2"/>
        <v>834.4160860917242</v>
      </c>
      <c r="AI51" s="75">
        <f>PXIL!I51</f>
        <v>0</v>
      </c>
      <c r="AJ51" s="75">
        <f>PXIL!O51</f>
        <v>0</v>
      </c>
      <c r="AK51" s="75">
        <f>RTM_IEX!I51</f>
        <v>82.34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19.78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4.0706479999999994</v>
      </c>
      <c r="O52">
        <f>BYPL_ISGS_exbus!BB52</f>
        <v>518.56027006675583</v>
      </c>
      <c r="P52" s="77">
        <v>26.320000000000004</v>
      </c>
      <c r="Q52" s="77">
        <v>9.69</v>
      </c>
      <c r="R52" s="80">
        <v>25.899999999999995</v>
      </c>
      <c r="S52" s="80">
        <v>0</v>
      </c>
      <c r="T52" s="78">
        <f>SUMPRODUCT(LTA!F52:AJ52,LTA!F$101:AJ$101,LTA!F$104:AJ$104)</f>
        <v>154.47000000000003</v>
      </c>
      <c r="U52" s="78">
        <f>SUMPRODUCT(LTA!F52:AJ52,LTA!F$102:AJ$102,LTA!F$104:AJ$104)</f>
        <v>46.45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104.74000000000001</v>
      </c>
      <c r="AB52" s="117">
        <f>-STOA!O52</f>
        <v>-146.38999999999999</v>
      </c>
      <c r="AC52">
        <f t="shared" si="0"/>
        <v>9.7354256653930111</v>
      </c>
      <c r="AD52">
        <f t="shared" si="1"/>
        <v>801.23323298713706</v>
      </c>
      <c r="AE52">
        <f>'IDT-1'!C52</f>
        <v>0</v>
      </c>
      <c r="AF52" s="26"/>
      <c r="AG52">
        <f t="shared" si="2"/>
        <v>801.23323298713706</v>
      </c>
      <c r="AI52" s="75">
        <f>PXIL!I52</f>
        <v>0</v>
      </c>
      <c r="AJ52" s="75">
        <f>PXIL!O52</f>
        <v>0</v>
      </c>
      <c r="AK52" s="75">
        <f>RTM_IEX!I52</f>
        <v>46.5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4.2169159999999986</v>
      </c>
      <c r="O53">
        <f>BYPL_ISGS_exbus!BB53</f>
        <v>497.24743589472462</v>
      </c>
      <c r="P53" s="77">
        <v>57.690000000000005</v>
      </c>
      <c r="Q53" s="77">
        <v>9.7613023752335213</v>
      </c>
      <c r="R53" s="80">
        <v>25.899999999999995</v>
      </c>
      <c r="S53" s="80">
        <v>0</v>
      </c>
      <c r="T53" s="78">
        <f>SUMPRODUCT(LTA!F53:AJ53,LTA!F$101:AJ$101,LTA!F$104:AJ$104)</f>
        <v>154.85000000000002</v>
      </c>
      <c r="U53" s="78">
        <f>SUMPRODUCT(LTA!F53:AJ53,LTA!F$102:AJ$102,LTA!F$104:AJ$104)</f>
        <v>46.8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104.41</v>
      </c>
      <c r="AB53" s="117">
        <f>-STOA!O53</f>
        <v>-146.38999999999999</v>
      </c>
      <c r="AC53">
        <f t="shared" si="0"/>
        <v>10.076007946270593</v>
      </c>
      <c r="AD53">
        <f t="shared" si="1"/>
        <v>839.59518262416657</v>
      </c>
      <c r="AE53">
        <f>'IDT-1'!C53</f>
        <v>0</v>
      </c>
      <c r="AF53" s="26"/>
      <c r="AG53">
        <f t="shared" si="2"/>
        <v>839.59518262416657</v>
      </c>
      <c r="AI53" s="75">
        <f>PXIL!I53</f>
        <v>0</v>
      </c>
      <c r="AJ53" s="75">
        <f>PXIL!O53</f>
        <v>0</v>
      </c>
      <c r="AK53" s="75">
        <f>RTM_IEX!I53</f>
        <v>87.18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4.3134719999999991</v>
      </c>
      <c r="O54">
        <f>BYPL_ISGS_exbus!BB54</f>
        <v>505.82326671009434</v>
      </c>
      <c r="P54" s="77">
        <v>57.690000000000005</v>
      </c>
      <c r="Q54" s="77">
        <v>9.7613851830826004</v>
      </c>
      <c r="R54" s="80">
        <v>25.899999999999995</v>
      </c>
      <c r="S54" s="80">
        <v>0</v>
      </c>
      <c r="T54" s="78">
        <f>SUMPRODUCT(LTA!F54:AJ54,LTA!F$101:AJ$101,LTA!F$104:AJ$104)</f>
        <v>155.16</v>
      </c>
      <c r="U54" s="78">
        <f>SUMPRODUCT(LTA!F54:AJ54,LTA!F$102:AJ$102,LTA!F$104:AJ$104)</f>
        <v>46.8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103.84</v>
      </c>
      <c r="AB54" s="117">
        <f>-STOA!O54</f>
        <v>-146.38999999999999</v>
      </c>
      <c r="AC54">
        <f t="shared" si="0"/>
        <v>10.064853678954917</v>
      </c>
      <c r="AD54">
        <f t="shared" si="1"/>
        <v>838.33880651470099</v>
      </c>
      <c r="AE54">
        <f>'IDT-1'!C54</f>
        <v>0</v>
      </c>
      <c r="AF54" s="26"/>
      <c r="AG54">
        <f t="shared" si="2"/>
        <v>838.33880651470099</v>
      </c>
      <c r="AI54" s="75">
        <f>PXIL!I54</f>
        <v>0</v>
      </c>
      <c r="AJ54" s="75">
        <f>PXIL!O54</f>
        <v>0</v>
      </c>
      <c r="AK54" s="75">
        <f>RTM_IEX!I54</f>
        <v>77.5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4.2398599999999984</v>
      </c>
      <c r="O55">
        <f>BYPL_ISGS_exbus!BB55</f>
        <v>506.4337612326413</v>
      </c>
      <c r="P55" s="77">
        <v>26.19</v>
      </c>
      <c r="Q55" s="77">
        <v>9.7613302439689225</v>
      </c>
      <c r="R55" s="80">
        <v>25.899999999999995</v>
      </c>
      <c r="S55" s="80">
        <v>0</v>
      </c>
      <c r="T55" s="78">
        <f>SUMPRODUCT(LTA!F55:AJ55,LTA!F$101:AJ$101,LTA!F$104:AJ$104)</f>
        <v>155.89999999999998</v>
      </c>
      <c r="U55" s="78">
        <f>SUMPRODUCT(LTA!F55:AJ55,LTA!F$102:AJ$102,LTA!F$104:AJ$104)</f>
        <v>46.8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102.85000000000001</v>
      </c>
      <c r="AB55" s="117">
        <f>-STOA!O55</f>
        <v>-146.38999999999999</v>
      </c>
      <c r="AC55">
        <f t="shared" si="0"/>
        <v>9.89243376168913</v>
      </c>
      <c r="AD55">
        <f t="shared" si="1"/>
        <v>818.91805401540012</v>
      </c>
      <c r="AE55">
        <f>'IDT-1'!C55</f>
        <v>0</v>
      </c>
      <c r="AF55" s="26"/>
      <c r="AG55">
        <f t="shared" si="2"/>
        <v>818.91805401540012</v>
      </c>
      <c r="AI55" s="75">
        <f>PXIL!I55</f>
        <v>0</v>
      </c>
      <c r="AJ55" s="75">
        <f>PXIL!O55</f>
        <v>0</v>
      </c>
      <c r="AK55" s="75">
        <f>RTM_IEX!I55</f>
        <v>89.12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4.2542</v>
      </c>
      <c r="O56">
        <f>BYPL_ISGS_exbus!BB56</f>
        <v>506.4337612326413</v>
      </c>
      <c r="P56" s="77">
        <v>26.19</v>
      </c>
      <c r="Q56" s="77">
        <v>9.7600000000000016</v>
      </c>
      <c r="R56" s="80">
        <v>25.899999999999995</v>
      </c>
      <c r="S56" s="80">
        <v>0</v>
      </c>
      <c r="T56" s="78">
        <f>SUMPRODUCT(LTA!F56:AJ56,LTA!F$101:AJ$101,LTA!F$104:AJ$104)</f>
        <v>154.22999999999999</v>
      </c>
      <c r="U56" s="78">
        <f>SUMPRODUCT(LTA!F56:AJ56,LTA!F$102:AJ$102,LTA!F$104:AJ$104)</f>
        <v>46.8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101.60000000000001</v>
      </c>
      <c r="AB56" s="117">
        <f>-STOA!O56</f>
        <v>-136.38999999999999</v>
      </c>
      <c r="AC56">
        <f t="shared" si="0"/>
        <v>9.6331349723202528</v>
      </c>
      <c r="AD56">
        <f t="shared" si="1"/>
        <v>809.80036256080018</v>
      </c>
      <c r="AE56">
        <f>'IDT-1'!C56</f>
        <v>0</v>
      </c>
      <c r="AF56" s="26"/>
      <c r="AG56">
        <f t="shared" si="2"/>
        <v>809.80036256080018</v>
      </c>
      <c r="AI56" s="75">
        <f>PXIL!I56</f>
        <v>0</v>
      </c>
      <c r="AJ56" s="75">
        <f>PXIL!O56</f>
        <v>0</v>
      </c>
      <c r="AK56" s="75">
        <f>RTM_IEX!I56</f>
        <v>72.650000000000006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4.1891919999999985</v>
      </c>
      <c r="O57">
        <f>BYPL_ISGS_exbus!BB57</f>
        <v>506.4337612326413</v>
      </c>
      <c r="P57" s="77">
        <v>26.19</v>
      </c>
      <c r="Q57" s="77">
        <v>9.7619103542767665</v>
      </c>
      <c r="R57" s="80">
        <v>25.899999999999995</v>
      </c>
      <c r="S57" s="80">
        <v>0</v>
      </c>
      <c r="T57" s="78">
        <f>SUMPRODUCT(LTA!F57:AJ57,LTA!F$101:AJ$101,LTA!F$104:AJ$104)</f>
        <v>154.26999999999998</v>
      </c>
      <c r="U57" s="78">
        <f>SUMPRODUCT(LTA!F57:AJ57,LTA!F$102:AJ$102,LTA!F$104:AJ$104)</f>
        <v>46.8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100.08000000000001</v>
      </c>
      <c r="AB57" s="117">
        <f>-STOA!O57</f>
        <v>-136.38999999999999</v>
      </c>
      <c r="AC57">
        <f t="shared" si="0"/>
        <v>9.6024837130378877</v>
      </c>
      <c r="AD57">
        <f t="shared" si="1"/>
        <v>806.34791617435928</v>
      </c>
      <c r="AE57">
        <f>'IDT-1'!C57</f>
        <v>0</v>
      </c>
      <c r="AF57" s="26"/>
      <c r="AG57">
        <f t="shared" si="2"/>
        <v>806.34791617435928</v>
      </c>
      <c r="AI57" s="75">
        <f>PXIL!I57</f>
        <v>0</v>
      </c>
      <c r="AJ57" s="75">
        <f>PXIL!O57</f>
        <v>0</v>
      </c>
      <c r="AK57" s="75">
        <f>RTM_IEX!I57</f>
        <v>70.709999999999994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4.2083119999999994</v>
      </c>
      <c r="O58">
        <f>BYPL_ISGS_exbus!BB58</f>
        <v>505.82364587374536</v>
      </c>
      <c r="P58" s="77">
        <v>26.19</v>
      </c>
      <c r="Q58" s="77">
        <v>9.7615096674400608</v>
      </c>
      <c r="R58" s="80">
        <v>25.899999999999995</v>
      </c>
      <c r="S58" s="80">
        <v>0</v>
      </c>
      <c r="T58" s="78">
        <f>SUMPRODUCT(LTA!F58:AJ58,LTA!F$101:AJ$101,LTA!F$104:AJ$104)</f>
        <v>155.16999999999999</v>
      </c>
      <c r="U58" s="78">
        <f>SUMPRODUCT(LTA!F58:AJ58,LTA!F$102:AJ$102,LTA!F$104:AJ$104)</f>
        <v>46.8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98.18</v>
      </c>
      <c r="AB58" s="117">
        <f>-STOA!O58</f>
        <v>-136.38999999999999</v>
      </c>
      <c r="AC58">
        <f t="shared" si="0"/>
        <v>9.66512742783544</v>
      </c>
      <c r="AD58">
        <f t="shared" si="1"/>
        <v>813.40387641382904</v>
      </c>
      <c r="AE58">
        <f>'IDT-1'!C58</f>
        <v>0</v>
      </c>
      <c r="AF58" s="26"/>
      <c r="AG58">
        <f t="shared" si="2"/>
        <v>813.40387641382904</v>
      </c>
      <c r="AI58" s="75">
        <f>PXIL!I58</f>
        <v>0</v>
      </c>
      <c r="AJ58" s="75">
        <f>PXIL!O58</f>
        <v>0</v>
      </c>
      <c r="AK58" s="75">
        <f>RTM_IEX!I58</f>
        <v>79.42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4.1853679999999995</v>
      </c>
      <c r="O59">
        <f>BYPL_ISGS_exbus!BB59</f>
        <v>494.44787031486629</v>
      </c>
      <c r="P59" s="77">
        <v>26.19</v>
      </c>
      <c r="Q59" s="77">
        <v>9.82</v>
      </c>
      <c r="R59" s="80">
        <v>25.899999999999995</v>
      </c>
      <c r="S59" s="80">
        <v>0</v>
      </c>
      <c r="T59" s="78">
        <f>SUMPRODUCT(LTA!F59:AJ59,LTA!F$101:AJ$101,LTA!F$104:AJ$104)</f>
        <v>153.23999999999998</v>
      </c>
      <c r="U59" s="78">
        <f>SUMPRODUCT(LTA!F59:AJ59,LTA!F$102:AJ$102,LTA!F$104:AJ$104)</f>
        <v>46.8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97.580000000000013</v>
      </c>
      <c r="AB59" s="117">
        <f>-STOA!O59</f>
        <v>-136.38999999999999</v>
      </c>
      <c r="AC59">
        <f t="shared" si="0"/>
        <v>9.6539494106438326</v>
      </c>
      <c r="AD59">
        <f t="shared" si="1"/>
        <v>812.14482520470165</v>
      </c>
      <c r="AE59">
        <f>'IDT-1'!C59</f>
        <v>0</v>
      </c>
      <c r="AF59" s="26"/>
      <c r="AG59">
        <f t="shared" si="2"/>
        <v>812.14482520470165</v>
      </c>
      <c r="AI59" s="75">
        <f>PXIL!I59</f>
        <v>0</v>
      </c>
      <c r="AJ59" s="75">
        <f>PXIL!O59</f>
        <v>0</v>
      </c>
      <c r="AK59" s="75">
        <f>RTM_IEX!I59</f>
        <v>92.02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4.1987519999999998</v>
      </c>
      <c r="O60">
        <f>BYPL_ISGS_exbus!BB60</f>
        <v>513.27078240628691</v>
      </c>
      <c r="P60" s="77">
        <v>57.690000000000005</v>
      </c>
      <c r="Q60" s="77">
        <v>9.82</v>
      </c>
      <c r="R60" s="80">
        <v>25.899999999999995</v>
      </c>
      <c r="S60" s="80">
        <v>0</v>
      </c>
      <c r="T60" s="78">
        <f>SUMPRODUCT(LTA!F60:AJ60,LTA!F$101:AJ$101,LTA!F$104:AJ$104)</f>
        <v>152.47999999999999</v>
      </c>
      <c r="U60" s="78">
        <f>SUMPRODUCT(LTA!F60:AJ60,LTA!F$102:AJ$102,LTA!F$104:AJ$104)</f>
        <v>46.8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96.98</v>
      </c>
      <c r="AB60" s="117">
        <f>-STOA!O60</f>
        <v>-136.38999999999999</v>
      </c>
      <c r="AC60">
        <f t="shared" si="0"/>
        <v>10.025364816248333</v>
      </c>
      <c r="AD60">
        <f t="shared" si="1"/>
        <v>853.97970589051772</v>
      </c>
      <c r="AE60">
        <f>'IDT-1'!C60</f>
        <v>0</v>
      </c>
      <c r="AF60" s="26"/>
      <c r="AG60">
        <f t="shared" si="2"/>
        <v>853.97970589051772</v>
      </c>
      <c r="AI60" s="75">
        <f>PXIL!I60</f>
        <v>0</v>
      </c>
      <c r="AJ60" s="75">
        <f>PXIL!O60</f>
        <v>0</v>
      </c>
      <c r="AK60" s="75">
        <f>RTM_IEX!I60</f>
        <v>85.25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4.2035319999999992</v>
      </c>
      <c r="O61">
        <f>BYPL_ISGS_exbus!BB61</f>
        <v>515.89736670978937</v>
      </c>
      <c r="P61" s="77">
        <v>57.690000000000005</v>
      </c>
      <c r="Q61" s="77">
        <v>9.82</v>
      </c>
      <c r="R61" s="80">
        <v>25.899999999999995</v>
      </c>
      <c r="S61" s="80">
        <v>0</v>
      </c>
      <c r="T61" s="78">
        <f>SUMPRODUCT(LTA!F61:AJ61,LTA!F$101:AJ$101,LTA!F$104:AJ$104)</f>
        <v>148.51</v>
      </c>
      <c r="U61" s="78">
        <f>SUMPRODUCT(LTA!F61:AJ61,LTA!F$102:AJ$102,LTA!F$104:AJ$104)</f>
        <v>46.8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95.78</v>
      </c>
      <c r="AB61" s="117">
        <f>-STOA!O61</f>
        <v>-136.38999999999999</v>
      </c>
      <c r="AC61">
        <f t="shared" si="0"/>
        <v>9.9348248221191557</v>
      </c>
      <c r="AD61">
        <f t="shared" si="1"/>
        <v>843.78161018814933</v>
      </c>
      <c r="AE61">
        <f>'IDT-1'!C61</f>
        <v>0</v>
      </c>
      <c r="AF61" s="26"/>
      <c r="AG61">
        <f t="shared" si="2"/>
        <v>843.78161018814933</v>
      </c>
      <c r="AI61" s="75">
        <f>PXIL!I61</f>
        <v>0</v>
      </c>
      <c r="AJ61" s="75">
        <f>PXIL!O61</f>
        <v>0</v>
      </c>
      <c r="AK61" s="75">
        <f>RTM_IEX!I61</f>
        <v>77.5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4.0104199999999999</v>
      </c>
      <c r="O62">
        <f>BYPL_ISGS_exbus!BB62</f>
        <v>533.14526083978933</v>
      </c>
      <c r="P62" s="77">
        <v>57.690000000000005</v>
      </c>
      <c r="Q62" s="77">
        <v>9.82</v>
      </c>
      <c r="R62" s="80">
        <v>25.899999999999995</v>
      </c>
      <c r="S62" s="80">
        <v>0</v>
      </c>
      <c r="T62" s="78">
        <f>SUMPRODUCT(LTA!F62:AJ62,LTA!F$101:AJ$101,LTA!F$104:AJ$104)</f>
        <v>140.18</v>
      </c>
      <c r="U62" s="78">
        <f>SUMPRODUCT(LTA!F62:AJ62,LTA!F$102:AJ$102,LTA!F$104:AJ$104)</f>
        <v>46.8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91.580000000000013</v>
      </c>
      <c r="AB62" s="117">
        <f>-STOA!O62</f>
        <v>-136.38999999999999</v>
      </c>
      <c r="AC62">
        <f t="shared" si="0"/>
        <v>9.9319629048631537</v>
      </c>
      <c r="AD62">
        <f t="shared" si="1"/>
        <v>843.4592542354053</v>
      </c>
      <c r="AE62">
        <f>'IDT-1'!C62</f>
        <v>0</v>
      </c>
      <c r="AF62" s="26"/>
      <c r="AG62">
        <f t="shared" si="2"/>
        <v>843.4592542354053</v>
      </c>
      <c r="AI62" s="75">
        <f>PXIL!I62</f>
        <v>0</v>
      </c>
      <c r="AJ62" s="75">
        <f>PXIL!O62</f>
        <v>0</v>
      </c>
      <c r="AK62" s="75">
        <f>RTM_IEX!I62</f>
        <v>72.650000000000006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4.1021959999999993</v>
      </c>
      <c r="O63">
        <f>BYPL_ISGS_exbus!BB63</f>
        <v>537.92674657778934</v>
      </c>
      <c r="P63" s="77">
        <v>57.690000000000005</v>
      </c>
      <c r="Q63" s="77">
        <v>22.162537210899931</v>
      </c>
      <c r="R63" s="80">
        <v>25.899999999999995</v>
      </c>
      <c r="S63" s="80">
        <v>0</v>
      </c>
      <c r="T63" s="78">
        <f>SUMPRODUCT(LTA!F63:AJ63,LTA!F$101:AJ$101,LTA!F$104:AJ$104)</f>
        <v>136.30999999999997</v>
      </c>
      <c r="U63" s="78">
        <f>SUMPRODUCT(LTA!F63:AJ63,LTA!F$102:AJ$102,LTA!F$104:AJ$104)</f>
        <v>80.73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89.78</v>
      </c>
      <c r="AB63" s="117">
        <f>-STOA!O63</f>
        <v>-126.39</v>
      </c>
      <c r="AC63">
        <f t="shared" si="0"/>
        <v>9.87039248605738</v>
      </c>
      <c r="AD63">
        <f t="shared" si="1"/>
        <v>796.34662360311086</v>
      </c>
      <c r="AE63">
        <f>'IDT-1'!C63</f>
        <v>0</v>
      </c>
      <c r="AF63" s="26"/>
      <c r="AG63">
        <f t="shared" si="2"/>
        <v>796.34662360311086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4.1758079999999991</v>
      </c>
      <c r="O64">
        <f>BYPL_ISGS_exbus!BB64</f>
        <v>526.34744613978933</v>
      </c>
      <c r="P64" s="77">
        <v>57.690000000000005</v>
      </c>
      <c r="Q64" s="77">
        <v>22.162537210899931</v>
      </c>
      <c r="R64" s="80">
        <v>25.899999999999995</v>
      </c>
      <c r="S64" s="80">
        <v>0</v>
      </c>
      <c r="T64" s="78">
        <f>SUMPRODUCT(LTA!F64:AJ64,LTA!F$101:AJ$101,LTA!F$104:AJ$104)</f>
        <v>124.44</v>
      </c>
      <c r="U64" s="78">
        <f>SUMPRODUCT(LTA!F64:AJ64,LTA!F$102:AJ$102,LTA!F$104:AJ$104)</f>
        <v>80.73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86.48</v>
      </c>
      <c r="AB64" s="117">
        <f>-STOA!O64</f>
        <v>-126.39</v>
      </c>
      <c r="AC64">
        <f t="shared" si="0"/>
        <v>9.821094602137121</v>
      </c>
      <c r="AD64">
        <f t="shared" si="1"/>
        <v>851.06023304903135</v>
      </c>
      <c r="AE64">
        <f>'IDT-1'!C64</f>
        <v>0</v>
      </c>
      <c r="AF64" s="26"/>
      <c r="AG64">
        <f t="shared" si="2"/>
        <v>851.06023304903135</v>
      </c>
      <c r="AI64" s="75">
        <f>PXIL!I64</f>
        <v>0</v>
      </c>
      <c r="AJ64" s="75">
        <f>PXIL!O64</f>
        <v>0</v>
      </c>
      <c r="AK64" s="75">
        <f>RTM_IEX!I64</f>
        <v>51.34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4.0706479999999994</v>
      </c>
      <c r="O65">
        <f>BYPL_ISGS_exbus!BB65</f>
        <v>527.63193429978935</v>
      </c>
      <c r="P65" s="77">
        <v>57.690000000000005</v>
      </c>
      <c r="Q65" s="77">
        <v>22.19253977337759</v>
      </c>
      <c r="R65" s="80">
        <v>25.899999999999995</v>
      </c>
      <c r="S65" s="80">
        <v>0</v>
      </c>
      <c r="T65" s="78">
        <f>SUMPRODUCT(LTA!F65:AJ65,LTA!F$101:AJ$101,LTA!F$104:AJ$104)</f>
        <v>117.71</v>
      </c>
      <c r="U65" s="78">
        <f>SUMPRODUCT(LTA!F65:AJ65,LTA!F$102:AJ$102,LTA!F$104:AJ$104)</f>
        <v>80.73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85.580000000000013</v>
      </c>
      <c r="AB65" s="117">
        <f>-STOA!O65</f>
        <v>-126.39</v>
      </c>
      <c r="AC65">
        <f t="shared" si="0"/>
        <v>9.4832567124949243</v>
      </c>
      <c r="AD65">
        <f t="shared" si="1"/>
        <v>813.00740166115122</v>
      </c>
      <c r="AE65">
        <f>'IDT-1'!C65</f>
        <v>0</v>
      </c>
      <c r="AF65" s="26"/>
      <c r="AG65">
        <f t="shared" si="2"/>
        <v>813.00740166115122</v>
      </c>
      <c r="AI65" s="75">
        <f>PXIL!I65</f>
        <v>0</v>
      </c>
      <c r="AJ65" s="75">
        <f>PXIL!O65</f>
        <v>0</v>
      </c>
      <c r="AK65" s="75">
        <f>RTM_IEX!I65</f>
        <v>19.37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4.2312559999999992</v>
      </c>
      <c r="O66">
        <f>BYPL_ISGS_exbus!BB66</f>
        <v>527.63193429978935</v>
      </c>
      <c r="P66" s="77">
        <v>57.690000000000005</v>
      </c>
      <c r="Q66" s="77">
        <v>22.19253977337759</v>
      </c>
      <c r="R66" s="80">
        <v>25.899999999999995</v>
      </c>
      <c r="S66" s="80">
        <v>0</v>
      </c>
      <c r="T66" s="78">
        <f>SUMPRODUCT(LTA!F66:AJ66,LTA!F$101:AJ$101,LTA!F$104:AJ$104)</f>
        <v>105.43000000000002</v>
      </c>
      <c r="U66" s="78">
        <f>SUMPRODUCT(LTA!F66:AJ66,LTA!F$102:AJ$102,LTA!F$104:AJ$104)</f>
        <v>80.73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82.580000000000013</v>
      </c>
      <c r="AB66" s="117">
        <f>-STOA!O66</f>
        <v>-126.39</v>
      </c>
      <c r="AC66">
        <f t="shared" si="0"/>
        <v>9.4354780628949246</v>
      </c>
      <c r="AD66">
        <f t="shared" si="1"/>
        <v>807.6257883107512</v>
      </c>
      <c r="AE66">
        <f>'IDT-1'!C66</f>
        <v>0</v>
      </c>
      <c r="AF66" s="26"/>
      <c r="AG66">
        <f t="shared" si="2"/>
        <v>807.6257883107512</v>
      </c>
      <c r="AI66" s="75">
        <f>PXIL!I66</f>
        <v>0</v>
      </c>
      <c r="AJ66" s="75">
        <f>PXIL!O66</f>
        <v>0</v>
      </c>
      <c r="AK66" s="75">
        <f>RTM_IEX!I66</f>
        <v>29.06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4.2580239999999989</v>
      </c>
      <c r="O67">
        <f>BYPL_ISGS_exbus!BB67</f>
        <v>527.82162656060814</v>
      </c>
      <c r="P67" s="77">
        <v>57.690000000000005</v>
      </c>
      <c r="Q67" s="77">
        <v>22.19253977337759</v>
      </c>
      <c r="R67" s="80">
        <v>25.899999999999995</v>
      </c>
      <c r="S67" s="80">
        <v>0</v>
      </c>
      <c r="T67" s="78">
        <f>SUMPRODUCT(LTA!F67:AJ67,LTA!F$101:AJ$101,LTA!F$104:AJ$104)</f>
        <v>94.44</v>
      </c>
      <c r="U67" s="78">
        <f>SUMPRODUCT(LTA!F67:AJ67,LTA!F$102:AJ$102,LTA!F$104:AJ$104)</f>
        <v>80.73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77.180000000000007</v>
      </c>
      <c r="AB67" s="117">
        <f>-STOA!O67</f>
        <v>-116.39</v>
      </c>
      <c r="AC67">
        <f t="shared" si="0"/>
        <v>9.2129056379681789</v>
      </c>
      <c r="AD67">
        <f t="shared" si="1"/>
        <v>802.64482099649672</v>
      </c>
      <c r="AE67">
        <f>'IDT-1'!C67</f>
        <v>0</v>
      </c>
      <c r="AF67" s="26"/>
      <c r="AG67">
        <f t="shared" si="2"/>
        <v>802.64482099649672</v>
      </c>
      <c r="AI67" s="75">
        <f>PXIL!I67</f>
        <v>0</v>
      </c>
      <c r="AJ67" s="75">
        <f>PXIL!O67</f>
        <v>0</v>
      </c>
      <c r="AK67" s="75">
        <f>RTM_IEX!I67</f>
        <v>30.03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4.3086919999999989</v>
      </c>
      <c r="O68">
        <f>BYPL_ISGS_exbus!BB68</f>
        <v>530.92435365460801</v>
      </c>
      <c r="P68" s="77">
        <v>57.690000000000005</v>
      </c>
      <c r="Q68" s="77">
        <v>22.19253977337759</v>
      </c>
      <c r="R68" s="80">
        <v>25.899999999999995</v>
      </c>
      <c r="S68" s="80">
        <v>0</v>
      </c>
      <c r="T68" s="78">
        <f>SUMPRODUCT(LTA!F68:AJ68,LTA!F$101:AJ$101,LTA!F$104:AJ$104)</f>
        <v>83.76</v>
      </c>
      <c r="U68" s="78">
        <f>SUMPRODUCT(LTA!F68:AJ68,LTA!F$102:AJ$102,LTA!F$104:AJ$104)</f>
        <v>80.73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73.580000000000013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8.9785915147953759</v>
      </c>
      <c r="AD68">
        <f t="shared" ref="AD68:AD98" si="4">SUM(B68:AB68,AI68:AR68)-AC68</f>
        <v>776.25253021366927</v>
      </c>
      <c r="AE68">
        <f>'IDT-1'!C68</f>
        <v>0</v>
      </c>
      <c r="AF68" s="26"/>
      <c r="AG68">
        <f t="shared" ref="AG68:AG98" si="5">SUM(AD68:AF68)</f>
        <v>776.25253021366927</v>
      </c>
      <c r="AI68" s="75">
        <f>PXIL!I68</f>
        <v>0</v>
      </c>
      <c r="AJ68" s="75">
        <f>PXIL!O68</f>
        <v>0</v>
      </c>
      <c r="AK68" s="75">
        <f>RTM_IEX!I68</f>
        <v>14.53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4.3134719999999991</v>
      </c>
      <c r="O69">
        <f>BYPL_ISGS_exbus!BB69</f>
        <v>527.15960945587926</v>
      </c>
      <c r="P69" s="77">
        <v>57.690000000000005</v>
      </c>
      <c r="Q69" s="77">
        <v>22.19253977337759</v>
      </c>
      <c r="R69" s="80">
        <v>25.899999999999995</v>
      </c>
      <c r="S69" s="80">
        <v>0</v>
      </c>
      <c r="T69" s="78">
        <f>SUMPRODUCT(LTA!F69:AJ69,LTA!F$101:AJ$101,LTA!F$104:AJ$104)</f>
        <v>70.13000000000001</v>
      </c>
      <c r="U69" s="78">
        <f>SUMPRODUCT(LTA!F69:AJ69,LTA!F$102:AJ$102,LTA!F$104:AJ$104)</f>
        <v>80.73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70.580000000000013</v>
      </c>
      <c r="AB69" s="117">
        <f>-STOA!O69</f>
        <v>-116.39</v>
      </c>
      <c r="AC69">
        <f t="shared" si="3"/>
        <v>9.2168078298465623</v>
      </c>
      <c r="AD69">
        <f t="shared" si="4"/>
        <v>803.08434969988946</v>
      </c>
      <c r="AE69">
        <f>'IDT-1'!C69</f>
        <v>0</v>
      </c>
      <c r="AF69" s="26"/>
      <c r="AG69">
        <f t="shared" si="5"/>
        <v>803.08434969988946</v>
      </c>
      <c r="AI69" s="75">
        <f>PXIL!I69</f>
        <v>0</v>
      </c>
      <c r="AJ69" s="75">
        <f>PXIL!O69</f>
        <v>0</v>
      </c>
      <c r="AK69" s="75">
        <f>RTM_IEX!I69</f>
        <v>61.99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8.1173850228750304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4.2809679999999988</v>
      </c>
      <c r="O70">
        <f>BYPL_ISGS_exbus!BB70</f>
        <v>534.30807979187932</v>
      </c>
      <c r="P70" s="77">
        <v>57.690000000000005</v>
      </c>
      <c r="Q70" s="77">
        <v>22.19253977337759</v>
      </c>
      <c r="R70" s="80">
        <v>25.899999999999995</v>
      </c>
      <c r="S70" s="80">
        <v>0</v>
      </c>
      <c r="T70" s="78">
        <f>SUMPRODUCT(LTA!F70:AJ70,LTA!F$101:AJ$101,LTA!F$104:AJ$104)</f>
        <v>57.67</v>
      </c>
      <c r="U70" s="78">
        <f>SUMPRODUCT(LTA!F70:AJ70,LTA!F$102:AJ$102,LTA!F$104:AJ$104)</f>
        <v>80.73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86.95</v>
      </c>
      <c r="AB70" s="117">
        <f>-STOA!O70</f>
        <v>-116.39</v>
      </c>
      <c r="AC70">
        <f t="shared" si="3"/>
        <v>9.3054727195152598</v>
      </c>
      <c r="AD70">
        <f t="shared" si="4"/>
        <v>813.0712404543907</v>
      </c>
      <c r="AE70">
        <f>'IDT-1'!C70</f>
        <v>0</v>
      </c>
      <c r="AF70" s="26"/>
      <c r="AG70">
        <f t="shared" si="5"/>
        <v>813.0712404543907</v>
      </c>
      <c r="AI70" s="75">
        <f>PXIL!I70</f>
        <v>0</v>
      </c>
      <c r="AJ70" s="75">
        <f>PXIL!O70</f>
        <v>0</v>
      </c>
      <c r="AK70" s="75">
        <f>RTM_IEX!I70</f>
        <v>60.05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8.6268163804491422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4.3086919999999989</v>
      </c>
      <c r="O71">
        <f>BYPL_ISGS_exbus!BB71</f>
        <v>540.01583936734085</v>
      </c>
      <c r="P71" s="77">
        <v>58.12</v>
      </c>
      <c r="Q71" s="77">
        <v>22.19253977337759</v>
      </c>
      <c r="R71" s="80">
        <v>23.71</v>
      </c>
      <c r="S71" s="80">
        <v>0</v>
      </c>
      <c r="T71" s="78">
        <f>SUMPRODUCT(LTA!F71:AJ71,LTA!F$101:AJ$101,LTA!F$104:AJ$104)</f>
        <v>47.28</v>
      </c>
      <c r="U71" s="78">
        <f>SUMPRODUCT(LTA!F71:AJ71,LTA!F$102:AJ$102,LTA!F$104:AJ$104)</f>
        <v>80.73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103.33000000000001</v>
      </c>
      <c r="AB71" s="117">
        <f>-STOA!O71</f>
        <v>-116.39</v>
      </c>
      <c r="AC71">
        <f t="shared" si="3"/>
        <v>9.5938039709259719</v>
      </c>
      <c r="AD71">
        <f t="shared" si="4"/>
        <v>845.54782413601583</v>
      </c>
      <c r="AE71">
        <f>'IDT-1'!C71</f>
        <v>0</v>
      </c>
      <c r="AF71" s="26"/>
      <c r="AG71">
        <f t="shared" si="5"/>
        <v>845.54782413601583</v>
      </c>
      <c r="AI71" s="75">
        <f>PXIL!I71</f>
        <v>0</v>
      </c>
      <c r="AJ71" s="75">
        <f>PXIL!O71</f>
        <v>0</v>
      </c>
      <c r="AK71" s="75">
        <f>RTM_IEX!I71</f>
        <v>82.34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8.1173850228750304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4.1891919999999985</v>
      </c>
      <c r="O72">
        <f>BYPL_ISGS_exbus!BB72</f>
        <v>544.83277594316439</v>
      </c>
      <c r="P72" s="77">
        <v>58.12</v>
      </c>
      <c r="Q72" s="77">
        <v>22.19253977337759</v>
      </c>
      <c r="R72" s="80">
        <v>17.340000000000003</v>
      </c>
      <c r="S72" s="80">
        <v>0</v>
      </c>
      <c r="T72" s="78">
        <f>SUMPRODUCT(LTA!F72:AJ72,LTA!F$101:AJ$101,LTA!F$104:AJ$104)</f>
        <v>34</v>
      </c>
      <c r="U72" s="78">
        <f>SUMPRODUCT(LTA!F72:AJ72,LTA!F$102:AJ$102,LTA!F$104:AJ$104)</f>
        <v>80.73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129.39000000000001</v>
      </c>
      <c r="AB72" s="117">
        <f>-STOA!O72</f>
        <v>-116.39</v>
      </c>
      <c r="AC72">
        <f t="shared" si="3"/>
        <v>9.5421304168465682</v>
      </c>
      <c r="AD72">
        <f t="shared" si="4"/>
        <v>839.72750290834449</v>
      </c>
      <c r="AE72">
        <f>'IDT-1'!C72</f>
        <v>0</v>
      </c>
      <c r="AF72" s="26"/>
      <c r="AG72">
        <f t="shared" si="5"/>
        <v>839.72750290834449</v>
      </c>
      <c r="AI72" s="75">
        <f>PXIL!I72</f>
        <v>0</v>
      </c>
      <c r="AJ72" s="75">
        <f>PXIL!O72</f>
        <v>0</v>
      </c>
      <c r="AK72" s="75">
        <f>RTM_IEX!I72</f>
        <v>65.87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8.1173850228750304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4.1576439999999995</v>
      </c>
      <c r="O73">
        <f>BYPL_ISGS_exbus!BB73</f>
        <v>596.03609610160242</v>
      </c>
      <c r="P73" s="77">
        <v>58.12</v>
      </c>
      <c r="Q73" s="77">
        <v>22.19253977337759</v>
      </c>
      <c r="R73" s="80">
        <v>10.25</v>
      </c>
      <c r="S73" s="80">
        <v>0</v>
      </c>
      <c r="T73" s="78">
        <f>SUMPRODUCT(LTA!F73:AJ73,LTA!F$101:AJ$101,LTA!F$104:AJ$104)</f>
        <v>24.61</v>
      </c>
      <c r="U73" s="78">
        <f>SUMPRODUCT(LTA!F73:AJ73,LTA!F$102:AJ$102,LTA!F$104:AJ$104)</f>
        <v>80.73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145.76000000000002</v>
      </c>
      <c r="AB73" s="117">
        <f>-STOA!O73</f>
        <v>-116.39</v>
      </c>
      <c r="AC73">
        <f t="shared" si="3"/>
        <v>9.8380900118408228</v>
      </c>
      <c r="AD73">
        <f t="shared" si="4"/>
        <v>873.06331547178831</v>
      </c>
      <c r="AE73">
        <f>'IDT-1'!C73</f>
        <v>0</v>
      </c>
      <c r="AF73" s="26"/>
      <c r="AG73">
        <f t="shared" si="5"/>
        <v>873.06331547178831</v>
      </c>
      <c r="AI73" s="75">
        <f>PXIL!I73</f>
        <v>0</v>
      </c>
      <c r="AJ73" s="75">
        <f>PXIL!O73</f>
        <v>0</v>
      </c>
      <c r="AK73" s="75">
        <f>RTM_IEX!I73</f>
        <v>48.44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3.9788719999999991</v>
      </c>
      <c r="O74">
        <f>BYPL_ISGS_exbus!BB74</f>
        <v>600.01301394777022</v>
      </c>
      <c r="P74" s="77">
        <v>58.12</v>
      </c>
      <c r="Q74" s="77">
        <v>22.19253977337759</v>
      </c>
      <c r="R74" s="80">
        <v>4.9500000000000011</v>
      </c>
      <c r="S74" s="80">
        <v>0</v>
      </c>
      <c r="T74" s="78">
        <f>SUMPRODUCT(LTA!F74:AJ74,LTA!F$101:AJ$101,LTA!F$104:AJ$104)</f>
        <v>18.14</v>
      </c>
      <c r="U74" s="78">
        <f>SUMPRODUCT(LTA!F74:AJ74,LTA!F$102:AJ$102,LTA!F$104:AJ$104)</f>
        <v>80.73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159.69</v>
      </c>
      <c r="AB74" s="117">
        <f>-STOA!O74</f>
        <v>-116.39</v>
      </c>
      <c r="AC74">
        <f t="shared" si="3"/>
        <v>9.9700855157541781</v>
      </c>
      <c r="AD74">
        <f t="shared" si="4"/>
        <v>887.93080904893804</v>
      </c>
      <c r="AE74">
        <f>'IDT-1'!C74</f>
        <v>0</v>
      </c>
      <c r="AF74" s="26"/>
      <c r="AG74">
        <f t="shared" si="5"/>
        <v>887.93080904893804</v>
      </c>
      <c r="AI74" s="75">
        <f>PXIL!I74</f>
        <v>0</v>
      </c>
      <c r="AJ74" s="75">
        <f>PXIL!O74</f>
        <v>0</v>
      </c>
      <c r="AK74" s="75">
        <f>RTM_IEX!I74</f>
        <v>58.12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20.27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4.0840319999999997</v>
      </c>
      <c r="O75">
        <f>BYPL_ISGS_exbus!BB75</f>
        <v>609.9934531128705</v>
      </c>
      <c r="P75" s="77">
        <v>58.12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13.740000000000002</v>
      </c>
      <c r="U75" s="78">
        <f>SUMPRODUCT(LTA!F75:AJ75,LTA!F$102:AJ$102,LTA!F$104:AJ$104)</f>
        <v>80.73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110.66000000000001</v>
      </c>
      <c r="AB75" s="117">
        <f>-STOA!O75</f>
        <v>-55</v>
      </c>
      <c r="AC75">
        <f t="shared" si="3"/>
        <v>8.6011737311511105</v>
      </c>
      <c r="AD75">
        <f t="shared" si="4"/>
        <v>857.06659174087099</v>
      </c>
      <c r="AE75">
        <f>'IDT-1'!C75</f>
        <v>0</v>
      </c>
      <c r="AF75" s="26"/>
      <c r="AG75">
        <f t="shared" si="5"/>
        <v>857.06659174087099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20.27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4.1069759999999995</v>
      </c>
      <c r="O76">
        <f>BYPL_ISGS_exbus!BB76</f>
        <v>618.0148319514492</v>
      </c>
      <c r="P76" s="77">
        <v>58.12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7.9399999999999995</v>
      </c>
      <c r="U76" s="78">
        <f>SUMPRODUCT(LTA!F76:AJ76,LTA!F$102:AJ$102,LTA!F$104:AJ$104)</f>
        <v>80.73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109.16000000000001</v>
      </c>
      <c r="AB76" s="117">
        <f>-STOA!O76</f>
        <v>-55</v>
      </c>
      <c r="AC76">
        <f t="shared" si="3"/>
        <v>8.8208597721306052</v>
      </c>
      <c r="AD76">
        <f t="shared" si="4"/>
        <v>881.81122853847035</v>
      </c>
      <c r="AE76">
        <f>'IDT-1'!C76</f>
        <v>0</v>
      </c>
      <c r="AF76" s="26"/>
      <c r="AG76">
        <f t="shared" si="5"/>
        <v>881.81122853847035</v>
      </c>
      <c r="AI76" s="75">
        <f>PXIL!I76</f>
        <v>0</v>
      </c>
      <c r="AJ76" s="75">
        <f>PXIL!O76</f>
        <v>0</v>
      </c>
      <c r="AK76" s="75">
        <f>RTM_IEX!I76</f>
        <v>24.22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20.27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3.9740919999999993</v>
      </c>
      <c r="O77">
        <f>BYPL_ISGS_exbus!BB77</f>
        <v>628.71056929590532</v>
      </c>
      <c r="P77" s="77">
        <v>58.12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4.3499999999999996</v>
      </c>
      <c r="U77" s="78">
        <f>SUMPRODUCT(LTA!F77:AJ77,LTA!F$102:AJ$102,LTA!F$104:AJ$104)</f>
        <v>80.73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79.800000000000011</v>
      </c>
      <c r="AB77" s="117">
        <f>-STOA!O77</f>
        <v>-55</v>
      </c>
      <c r="AC77">
        <f t="shared" si="3"/>
        <v>8.6690848815618189</v>
      </c>
      <c r="AD77">
        <f t="shared" si="4"/>
        <v>864.71585677349526</v>
      </c>
      <c r="AE77">
        <f>'IDT-1'!C77</f>
        <v>0</v>
      </c>
      <c r="AF77" s="26"/>
      <c r="AG77">
        <f t="shared" si="5"/>
        <v>864.71585677349526</v>
      </c>
      <c r="AI77" s="75">
        <f>PXIL!I77</f>
        <v>0</v>
      </c>
      <c r="AJ77" s="75">
        <f>PXIL!O77</f>
        <v>0</v>
      </c>
      <c r="AK77" s="75">
        <f>RTM_IEX!I77</f>
        <v>29.36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20.27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4.0477039999999995</v>
      </c>
      <c r="O78">
        <f>BYPL_ISGS_exbus!BB78</f>
        <v>661.96735543701107</v>
      </c>
      <c r="P78" s="77">
        <v>58.12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4.6100000000000003</v>
      </c>
      <c r="U78" s="78">
        <f>SUMPRODUCT(LTA!F78:AJ78,LTA!F$102:AJ$102,LTA!F$104:AJ$104)</f>
        <v>80.73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55.580000000000005</v>
      </c>
      <c r="AB78" s="117">
        <f>-STOA!O78</f>
        <v>-55</v>
      </c>
      <c r="AC78">
        <f t="shared" si="3"/>
        <v>8.6963683852035487</v>
      </c>
      <c r="AD78">
        <f t="shared" si="4"/>
        <v>867.78897141095933</v>
      </c>
      <c r="AE78">
        <f>'IDT-1'!C78</f>
        <v>0</v>
      </c>
      <c r="AF78" s="26"/>
      <c r="AG78">
        <f t="shared" si="5"/>
        <v>867.78897141095933</v>
      </c>
      <c r="AI78" s="75">
        <f>PXIL!I78</f>
        <v>0</v>
      </c>
      <c r="AJ78" s="75">
        <f>PXIL!O78</f>
        <v>0</v>
      </c>
      <c r="AK78" s="75">
        <f>RTM_IEX!I78</f>
        <v>23.09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20.27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4.2216959999999997</v>
      </c>
      <c r="O79">
        <f>BYPL_ISGS_exbus!BB79</f>
        <v>672.64866397068954</v>
      </c>
      <c r="P79" s="77">
        <v>58.12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4.8499999999999996</v>
      </c>
      <c r="U79" s="78">
        <f>SUMPRODUCT(LTA!F79:AJ79,LTA!F$102:AJ$102,LTA!F$104:AJ$104)</f>
        <v>80.73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55.580000000000005</v>
      </c>
      <c r="AB79" s="117">
        <f>-STOA!O79</f>
        <v>-55</v>
      </c>
      <c r="AC79">
        <f t="shared" si="3"/>
        <v>8.59081502989992</v>
      </c>
      <c r="AD79">
        <f t="shared" si="4"/>
        <v>855.89982529994143</v>
      </c>
      <c r="AE79">
        <f>'IDT-1'!C79</f>
        <v>0</v>
      </c>
      <c r="AF79" s="26"/>
      <c r="AG79">
        <f t="shared" si="5"/>
        <v>855.89982529994143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20.27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4.4415759999999986</v>
      </c>
      <c r="O80">
        <f>BYPL_ISGS_exbus!BB80</f>
        <v>661.920937390007</v>
      </c>
      <c r="P80" s="77">
        <v>58.12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5.19</v>
      </c>
      <c r="U80" s="78">
        <f>SUMPRODUCT(LTA!F80:AJ80,LTA!F$102:AJ$102,LTA!F$104:AJ$104)</f>
        <v>80.73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55.580000000000005</v>
      </c>
      <c r="AB80" s="117">
        <f>-STOA!O80</f>
        <v>-55</v>
      </c>
      <c r="AC80">
        <f t="shared" si="3"/>
        <v>8.5013379799899127</v>
      </c>
      <c r="AD80">
        <f t="shared" si="4"/>
        <v>845.82145576916889</v>
      </c>
      <c r="AE80">
        <f>'IDT-1'!C80</f>
        <v>0</v>
      </c>
      <c r="AF80" s="26"/>
      <c r="AG80">
        <f t="shared" si="5"/>
        <v>845.82145576916889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4.1758079999999991</v>
      </c>
      <c r="O81">
        <f>BYPL_ISGS_exbus!BB81</f>
        <v>644.65090822269656</v>
      </c>
      <c r="P81" s="77">
        <v>58.12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5.41</v>
      </c>
      <c r="U81" s="78">
        <f>SUMPRODUCT(LTA!F81:AJ81,LTA!F$102:AJ$102,LTA!F$104:AJ$104)</f>
        <v>80.73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55.580000000000005</v>
      </c>
      <c r="AB81" s="117">
        <f>-STOA!O81</f>
        <v>-55</v>
      </c>
      <c r="AC81">
        <f t="shared" si="3"/>
        <v>8.6632270892403653</v>
      </c>
      <c r="AD81">
        <f t="shared" si="4"/>
        <v>864.05605634746962</v>
      </c>
      <c r="AE81">
        <f>'IDT-1'!C81</f>
        <v>0</v>
      </c>
      <c r="AF81" s="26"/>
      <c r="AG81">
        <f t="shared" si="5"/>
        <v>864.05605634746962</v>
      </c>
      <c r="AI81" s="75">
        <f>PXIL!I81</f>
        <v>0</v>
      </c>
      <c r="AJ81" s="75">
        <f>PXIL!O81</f>
        <v>0</v>
      </c>
      <c r="AK81" s="75">
        <f>RTM_IEX!I81</f>
        <v>48.44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4.2809679999999988</v>
      </c>
      <c r="O82">
        <f>BYPL_ISGS_exbus!BB82</f>
        <v>636.0844084882076</v>
      </c>
      <c r="P82" s="77">
        <v>58.12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5.48</v>
      </c>
      <c r="U82" s="78">
        <f>SUMPRODUCT(LTA!F82:AJ82,LTA!F$102:AJ$102,LTA!F$104:AJ$104)</f>
        <v>80.73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</v>
      </c>
      <c r="AA82" s="117">
        <f>STOA!I82</f>
        <v>55.580000000000005</v>
      </c>
      <c r="AB82" s="117">
        <f>-STOA!O82</f>
        <v>-55</v>
      </c>
      <c r="AC82">
        <f t="shared" si="3"/>
        <v>8.5555204876317426</v>
      </c>
      <c r="AD82">
        <f t="shared" si="4"/>
        <v>801.70242321458932</v>
      </c>
      <c r="AE82">
        <f>'IDT-1'!C82</f>
        <v>0</v>
      </c>
      <c r="AF82" s="26"/>
      <c r="AG82">
        <f t="shared" si="5"/>
        <v>801.70242321458932</v>
      </c>
      <c r="AI82" s="75">
        <f>PXIL!I82</f>
        <v>0</v>
      </c>
      <c r="AJ82" s="75">
        <f>PXIL!O82</f>
        <v>0</v>
      </c>
      <c r="AK82" s="75">
        <f>RTM_IEX!I82</f>
        <v>19.37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4.1576439999999995</v>
      </c>
      <c r="O83">
        <f>BYPL_ISGS_exbus!BB83</f>
        <v>628.52944706578751</v>
      </c>
      <c r="P83" s="77">
        <v>58.12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5.63</v>
      </c>
      <c r="U83" s="78">
        <f>SUMPRODUCT(LTA!F83:AJ83,LTA!F$102:AJ$102,LTA!F$104:AJ$104)</f>
        <v>80.73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-35</v>
      </c>
      <c r="AA83" s="117">
        <f>STOA!I83</f>
        <v>55.580000000000005</v>
      </c>
      <c r="AB83" s="117">
        <f>-STOA!O83</f>
        <v>-55</v>
      </c>
      <c r="AC83">
        <f t="shared" si="3"/>
        <v>8.6295500391912832</v>
      </c>
      <c r="AD83">
        <f t="shared" si="4"/>
        <v>739.73010824060964</v>
      </c>
      <c r="AE83">
        <f>'IDT-1'!C83</f>
        <v>0</v>
      </c>
      <c r="AF83" s="26"/>
      <c r="AG83">
        <f t="shared" si="5"/>
        <v>739.73010824060964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4.2312559999999992</v>
      </c>
      <c r="O84">
        <f>BYPL_ISGS_exbus!BB84</f>
        <v>628.52884544965855</v>
      </c>
      <c r="P84" s="77">
        <v>58.12</v>
      </c>
      <c r="Q84" s="77">
        <v>22.19253977337759</v>
      </c>
      <c r="R84" s="80">
        <v>0</v>
      </c>
      <c r="S84" s="80">
        <v>0</v>
      </c>
      <c r="T84" s="78">
        <f>SUMPRODUCT(LTA!F84:AJ84,LTA!F$101:AJ$101,LTA!F$104:AJ$104)</f>
        <v>5.7</v>
      </c>
      <c r="U84" s="78">
        <f>SUMPRODUCT(LTA!F84:AJ84,LTA!F$102:AJ$102,LTA!F$104:AJ$104)</f>
        <v>80.73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55.580000000000005</v>
      </c>
      <c r="AB84" s="117">
        <f>-STOA!O84</f>
        <v>-55</v>
      </c>
      <c r="AC84">
        <f t="shared" si="3"/>
        <v>8.7195898057913013</v>
      </c>
      <c r="AD84">
        <f t="shared" si="4"/>
        <v>729.7830788578807</v>
      </c>
      <c r="AE84">
        <f>'IDT-1'!C84</f>
        <v>0</v>
      </c>
      <c r="AF84" s="26"/>
      <c r="AG84">
        <f t="shared" si="5"/>
        <v>729.7830788578807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4.1069759999999995</v>
      </c>
      <c r="O85">
        <f>BYPL_ISGS_exbus!BB85</f>
        <v>628.53221782957917</v>
      </c>
      <c r="P85" s="77">
        <v>58.12</v>
      </c>
      <c r="Q85" s="77">
        <v>22.19253977337759</v>
      </c>
      <c r="R85" s="80">
        <v>0</v>
      </c>
      <c r="S85" s="80">
        <v>0</v>
      </c>
      <c r="T85" s="78">
        <f>SUMPRODUCT(LTA!F85:AJ85,LTA!F$101:AJ$101,LTA!F$104:AJ$104)</f>
        <v>5.92</v>
      </c>
      <c r="U85" s="78">
        <f>SUMPRODUCT(LTA!F85:AJ85,LTA!F$102:AJ$102,LTA!F$104:AJ$104)</f>
        <v>80.73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-70</v>
      </c>
      <c r="AA85" s="117">
        <f>STOA!I85</f>
        <v>55.580000000000005</v>
      </c>
      <c r="AB85" s="117">
        <f>-STOA!O85</f>
        <v>-55</v>
      </c>
      <c r="AC85">
        <f t="shared" si="3"/>
        <v>8.8092430939565549</v>
      </c>
      <c r="AD85">
        <f t="shared" si="4"/>
        <v>719.79251794963602</v>
      </c>
      <c r="AE85">
        <f>'IDT-1'!C85</f>
        <v>0</v>
      </c>
      <c r="AF85" s="26"/>
      <c r="AG85">
        <f t="shared" si="5"/>
        <v>719.79251794963602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4.1853679999999995</v>
      </c>
      <c r="O86">
        <f>BYPL_ISGS_exbus!BB86</f>
        <v>595.03903108483996</v>
      </c>
      <c r="P86" s="77">
        <v>58.12</v>
      </c>
      <c r="Q86" s="77">
        <v>22.19253977337759</v>
      </c>
      <c r="R86" s="80">
        <v>0</v>
      </c>
      <c r="S86" s="80">
        <v>0</v>
      </c>
      <c r="T86" s="78">
        <f>SUMPRODUCT(LTA!F86:AJ86,LTA!F$101:AJ$101,LTA!F$104:AJ$104)</f>
        <v>6.1</v>
      </c>
      <c r="U86" s="78">
        <f>SUMPRODUCT(LTA!F86:AJ86,LTA!F$102:AJ$102,LTA!F$104:AJ$104)</f>
        <v>80.73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-80</v>
      </c>
      <c r="AA86" s="117">
        <f>STOA!I86</f>
        <v>55.580000000000005</v>
      </c>
      <c r="AB86" s="117">
        <f>-STOA!O86</f>
        <v>-55</v>
      </c>
      <c r="AC86">
        <f t="shared" si="3"/>
        <v>8.6020489002028508</v>
      </c>
      <c r="AD86">
        <f t="shared" si="4"/>
        <v>696.45491739865065</v>
      </c>
      <c r="AE86">
        <f>'IDT-1'!C86</f>
        <v>0</v>
      </c>
      <c r="AF86" s="26"/>
      <c r="AG86">
        <f t="shared" si="5"/>
        <v>696.45491739865065</v>
      </c>
      <c r="AI86" s="75">
        <f>PXIL!I86</f>
        <v>0</v>
      </c>
      <c r="AJ86" s="75">
        <f>PXIL!O86</f>
        <v>0</v>
      </c>
      <c r="AK86" s="75">
        <f>RTM_IEX!I86</f>
        <v>9.69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4.4004679999999992</v>
      </c>
      <c r="O87">
        <f>BYPL_ISGS_exbus!BB87</f>
        <v>597.71713682572693</v>
      </c>
      <c r="P87" s="77">
        <v>58.12</v>
      </c>
      <c r="Q87" s="77">
        <v>22.19253977337759</v>
      </c>
      <c r="R87" s="80">
        <v>0</v>
      </c>
      <c r="S87" s="80">
        <v>0</v>
      </c>
      <c r="T87" s="78">
        <f>SUMPRODUCT(LTA!F87:AJ87,LTA!F$101:AJ$101,LTA!F$104:AJ$104)</f>
        <v>6.45</v>
      </c>
      <c r="U87" s="78">
        <f>SUMPRODUCT(LTA!F87:AJ87,LTA!F$102:AJ$102,LTA!F$104:AJ$104)</f>
        <v>80.73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-95</v>
      </c>
      <c r="AA87" s="117">
        <f>STOA!I87</f>
        <v>55.580000000000005</v>
      </c>
      <c r="AB87" s="117">
        <f>-STOA!O87</f>
        <v>-55</v>
      </c>
      <c r="AC87">
        <f t="shared" si="3"/>
        <v>8.6784890235555867</v>
      </c>
      <c r="AD87">
        <f t="shared" si="4"/>
        <v>674.93168301618482</v>
      </c>
      <c r="AE87">
        <f>'IDT-1'!C87</f>
        <v>0</v>
      </c>
      <c r="AF87" s="26"/>
      <c r="AG87">
        <f t="shared" si="5"/>
        <v>674.93168301618482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4.3411959999999992</v>
      </c>
      <c r="O88">
        <f>BYPL_ISGS_exbus!BB88</f>
        <v>600.15690252553998</v>
      </c>
      <c r="P88" s="77">
        <v>58.12</v>
      </c>
      <c r="Q88" s="77">
        <v>22.19253977337759</v>
      </c>
      <c r="R88" s="80">
        <v>0</v>
      </c>
      <c r="S88" s="80">
        <v>0</v>
      </c>
      <c r="T88" s="78">
        <f>SUMPRODUCT(LTA!F88:AJ88,LTA!F$101:AJ$101,LTA!F$104:AJ$104)</f>
        <v>6.71</v>
      </c>
      <c r="U88" s="78">
        <f>SUMPRODUCT(LTA!F88:AJ88,LTA!F$102:AJ$102,LTA!F$104:AJ$104)</f>
        <v>80.73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-110</v>
      </c>
      <c r="AA88" s="117">
        <f>STOA!I88</f>
        <v>55.580000000000005</v>
      </c>
      <c r="AB88" s="117">
        <f>-STOA!O88</f>
        <v>-55</v>
      </c>
      <c r="AC88">
        <f t="shared" si="3"/>
        <v>8.8348972809468709</v>
      </c>
      <c r="AD88">
        <f t="shared" si="4"/>
        <v>662.41576845860652</v>
      </c>
      <c r="AE88">
        <f>'IDT-1'!C88</f>
        <v>0</v>
      </c>
      <c r="AF88" s="26"/>
      <c r="AG88">
        <f t="shared" si="5"/>
        <v>662.41576845860652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4.1758079999999991</v>
      </c>
      <c r="O89">
        <f>BYPL_ISGS_exbus!BB89</f>
        <v>586.55434777561027</v>
      </c>
      <c r="P89" s="77">
        <v>58.12</v>
      </c>
      <c r="Q89" s="77">
        <v>22.19253977337759</v>
      </c>
      <c r="R89" s="80">
        <v>0</v>
      </c>
      <c r="S89" s="80">
        <v>0</v>
      </c>
      <c r="T89" s="78">
        <f>SUMPRODUCT(LTA!F89:AJ89,LTA!F$101:AJ$101,LTA!F$104:AJ$104)</f>
        <v>6.92</v>
      </c>
      <c r="U89" s="78">
        <f>SUMPRODUCT(LTA!F89:AJ89,LTA!F$102:AJ$102,LTA!F$104:AJ$104)</f>
        <v>80.73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-120</v>
      </c>
      <c r="AA89" s="117">
        <f>STOA!I89</f>
        <v>55.580000000000005</v>
      </c>
      <c r="AB89" s="117">
        <f>-STOA!O89</f>
        <v>-55</v>
      </c>
      <c r="AC89">
        <f t="shared" si="3"/>
        <v>8.8487592975804183</v>
      </c>
      <c r="AD89">
        <f t="shared" si="4"/>
        <v>633.84396369204319</v>
      </c>
      <c r="AE89">
        <f>'IDT-1'!C89</f>
        <v>0</v>
      </c>
      <c r="AF89" s="26"/>
      <c r="AG89">
        <f t="shared" si="5"/>
        <v>633.84396369204319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4.5247479999999989</v>
      </c>
      <c r="O90">
        <f>BYPL_ISGS_exbus!BB90</f>
        <v>573.31504297428785</v>
      </c>
      <c r="P90" s="77">
        <v>58.12</v>
      </c>
      <c r="Q90" s="77">
        <v>22.19253977337759</v>
      </c>
      <c r="R90" s="80">
        <v>0</v>
      </c>
      <c r="S90" s="80">
        <v>0</v>
      </c>
      <c r="T90" s="78">
        <f>SUMPRODUCT(LTA!F90:AJ90,LTA!F$101:AJ$101,LTA!F$104:AJ$104)</f>
        <v>7.24</v>
      </c>
      <c r="U90" s="78">
        <f>SUMPRODUCT(LTA!F90:AJ90,LTA!F$102:AJ$102,LTA!F$104:AJ$104)</f>
        <v>80.73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-115</v>
      </c>
      <c r="AA90" s="117">
        <f>STOA!I90</f>
        <v>55.580000000000005</v>
      </c>
      <c r="AB90" s="117">
        <f>-STOA!O90</f>
        <v>-55</v>
      </c>
      <c r="AC90">
        <f t="shared" si="3"/>
        <v>8.6919508121068301</v>
      </c>
      <c r="AD90">
        <f t="shared" si="4"/>
        <v>636.2704073761945</v>
      </c>
      <c r="AE90">
        <f>'IDT-1'!C90</f>
        <v>0</v>
      </c>
      <c r="AF90" s="26"/>
      <c r="AG90">
        <f t="shared" si="5"/>
        <v>636.2704073761945</v>
      </c>
      <c r="AI90" s="75">
        <f>PXIL!I90</f>
        <v>0</v>
      </c>
      <c r="AJ90" s="75">
        <f>PXIL!O90</f>
        <v>0</v>
      </c>
      <c r="AK90" s="75">
        <f>RTM_IEX!I90</f>
        <v>4.84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20.350000000000001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4.1433039999999988</v>
      </c>
      <c r="O91">
        <f>BYPL_ISGS_exbus!BB91</f>
        <v>565.62774144549667</v>
      </c>
      <c r="P91" s="77">
        <v>58.12</v>
      </c>
      <c r="Q91" s="77">
        <v>22.19253977337759</v>
      </c>
      <c r="R91" s="80">
        <v>0</v>
      </c>
      <c r="S91" s="80">
        <v>0</v>
      </c>
      <c r="T91" s="78">
        <f>SUMPRODUCT(LTA!F91:AJ91,LTA!F$101:AJ$101,LTA!F$104:AJ$104)</f>
        <v>7.82</v>
      </c>
      <c r="U91" s="78">
        <f>SUMPRODUCT(LTA!F91:AJ91,LTA!F$102:AJ$102,LTA!F$104:AJ$104)</f>
        <v>80.73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-125</v>
      </c>
      <c r="AA91" s="117">
        <f>STOA!I91</f>
        <v>55.580000000000005</v>
      </c>
      <c r="AB91" s="117">
        <f>-STOA!O91</f>
        <v>-55</v>
      </c>
      <c r="AC91">
        <f t="shared" si="3"/>
        <v>8.8737282775745889</v>
      </c>
      <c r="AD91">
        <f t="shared" si="4"/>
        <v>616.56759752707376</v>
      </c>
      <c r="AE91">
        <f>'IDT-1'!C91</f>
        <v>0</v>
      </c>
      <c r="AF91" s="26"/>
      <c r="AG91">
        <f t="shared" si="5"/>
        <v>616.56759752707376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20.350000000000001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4.088811999999999</v>
      </c>
      <c r="O92">
        <f>BYPL_ISGS_exbus!BB92</f>
        <v>560.67849886749661</v>
      </c>
      <c r="P92" s="77">
        <v>58.12</v>
      </c>
      <c r="Q92" s="77">
        <v>22.19253977337759</v>
      </c>
      <c r="R92" s="80">
        <v>0</v>
      </c>
      <c r="S92" s="80">
        <v>0</v>
      </c>
      <c r="T92" s="78">
        <f>SUMPRODUCT(LTA!F92:AJ92,LTA!F$101:AJ$101,LTA!F$104:AJ$104)</f>
        <v>8.0500000000000007</v>
      </c>
      <c r="U92" s="78">
        <f>SUMPRODUCT(LTA!F92:AJ92,LTA!F$102:AJ$102,LTA!F$104:AJ$104)</f>
        <v>80.73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-125</v>
      </c>
      <c r="AA92" s="117">
        <f>STOA!I92</f>
        <v>55.580000000000005</v>
      </c>
      <c r="AB92" s="117">
        <f>-STOA!O92</f>
        <v>-55</v>
      </c>
      <c r="AC92">
        <f t="shared" si="3"/>
        <v>8.7429381380662345</v>
      </c>
      <c r="AD92">
        <f t="shared" si="4"/>
        <v>621.92465308858198</v>
      </c>
      <c r="AE92">
        <f>'IDT-1'!C92</f>
        <v>0</v>
      </c>
      <c r="AF92" s="26"/>
      <c r="AG92">
        <f t="shared" si="5"/>
        <v>621.92465308858198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4.0935919999999992</v>
      </c>
      <c r="O93">
        <f>BYPL_ISGS_exbus!BB93</f>
        <v>548.5127606986141</v>
      </c>
      <c r="P93" s="77">
        <v>58.12</v>
      </c>
      <c r="Q93" s="77">
        <v>22.193547561950442</v>
      </c>
      <c r="R93" s="80">
        <v>0</v>
      </c>
      <c r="S93" s="80">
        <v>0</v>
      </c>
      <c r="T93" s="78">
        <f>SUMPRODUCT(LTA!F93:AJ93,LTA!F$101:AJ$101,LTA!F$104:AJ$104)</f>
        <v>8.31</v>
      </c>
      <c r="U93" s="78">
        <f>SUMPRODUCT(LTA!F93:AJ93,LTA!F$102:AJ$102,LTA!F$104:AJ$104)</f>
        <v>80.73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-130</v>
      </c>
      <c r="AA93" s="117">
        <f>STOA!I93</f>
        <v>55.580000000000005</v>
      </c>
      <c r="AB93" s="117">
        <f>-STOA!O93</f>
        <v>-55</v>
      </c>
      <c r="AC93">
        <f t="shared" si="3"/>
        <v>9.0387653366532703</v>
      </c>
      <c r="AD93">
        <f t="shared" si="4"/>
        <v>645.20116236454714</v>
      </c>
      <c r="AE93">
        <f>'IDT-1'!C93</f>
        <v>0</v>
      </c>
      <c r="AF93" s="26"/>
      <c r="AG93">
        <f t="shared" si="5"/>
        <v>645.20116236454714</v>
      </c>
      <c r="AI93" s="75">
        <f>PXIL!I93</f>
        <v>0</v>
      </c>
      <c r="AJ93" s="75">
        <f>PXIL!O93</f>
        <v>0</v>
      </c>
      <c r="AK93" s="75">
        <f>RTM_IEX!I93</f>
        <v>53.28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20.350000000000001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4.3459759999999994</v>
      </c>
      <c r="O94">
        <f>BYPL_ISGS_exbus!BB94</f>
        <v>546.89890053331249</v>
      </c>
      <c r="P94" s="77">
        <v>58.12</v>
      </c>
      <c r="Q94" s="77">
        <v>9.2300000000000022</v>
      </c>
      <c r="R94" s="80">
        <v>0</v>
      </c>
      <c r="S94" s="80">
        <v>0</v>
      </c>
      <c r="T94" s="78">
        <f>SUMPRODUCT(LTA!F94:AJ94,LTA!F$101:AJ$101,LTA!F$104:AJ$104)</f>
        <v>8.67</v>
      </c>
      <c r="U94" s="78">
        <f>SUMPRODUCT(LTA!F94:AJ94,LTA!F$102:AJ$102,LTA!F$104:AJ$104)</f>
        <v>80.73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-72.959999999999994</v>
      </c>
      <c r="AA94" s="117">
        <f>STOA!I94</f>
        <v>55.580000000000005</v>
      </c>
      <c r="AB94" s="117">
        <f>-STOA!O94</f>
        <v>-55</v>
      </c>
      <c r="AC94">
        <f t="shared" si="3"/>
        <v>8.3640430729414827</v>
      </c>
      <c r="AD94">
        <f t="shared" si="4"/>
        <v>613.47857404614501</v>
      </c>
      <c r="AE94">
        <f>'IDT-1'!C94</f>
        <v>0</v>
      </c>
      <c r="AF94" s="26"/>
      <c r="AG94">
        <f t="shared" si="5"/>
        <v>613.47857404614501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20.350000000000001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4.2169159999999986</v>
      </c>
      <c r="O95">
        <f>BYPL_ISGS_exbus!BB95</f>
        <v>555.87785315737176</v>
      </c>
      <c r="P95" s="77">
        <v>26.630000000000003</v>
      </c>
      <c r="Q95" s="77">
        <v>9.2300000000000022</v>
      </c>
      <c r="R95" s="80">
        <v>0</v>
      </c>
      <c r="S95" s="80">
        <v>0</v>
      </c>
      <c r="T95" s="78">
        <f>SUMPRODUCT(LTA!F95:AJ95,LTA!F$101:AJ$101,LTA!F$104:AJ$104)</f>
        <v>8.92</v>
      </c>
      <c r="U95" s="78">
        <f>SUMPRODUCT(LTA!F95:AJ95,LTA!F$102:AJ$102,LTA!F$104:AJ$104)</f>
        <v>57.48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-70</v>
      </c>
      <c r="AA95" s="117">
        <f>STOA!I95</f>
        <v>55.580000000000005</v>
      </c>
      <c r="AB95" s="117">
        <f>-STOA!O95</f>
        <v>-55</v>
      </c>
      <c r="AC95">
        <f t="shared" si="3"/>
        <v>7.6253964072906717</v>
      </c>
      <c r="AD95">
        <f t="shared" si="4"/>
        <v>606.53711333585522</v>
      </c>
      <c r="AE95">
        <f>'IDT-1'!C95</f>
        <v>0</v>
      </c>
      <c r="AF95" s="26"/>
      <c r="AG95">
        <f t="shared" si="5"/>
        <v>606.53711333585522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20.350000000000001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4.1891919999999985</v>
      </c>
      <c r="O96">
        <f>BYPL_ISGS_exbus!BB96</f>
        <v>554.58161782943512</v>
      </c>
      <c r="P96" s="77">
        <v>26.63</v>
      </c>
      <c r="Q96" s="77">
        <v>9.2300000000000022</v>
      </c>
      <c r="R96" s="80">
        <v>0</v>
      </c>
      <c r="S96" s="80">
        <v>0</v>
      </c>
      <c r="T96" s="78">
        <f>SUMPRODUCT(LTA!F96:AJ96,LTA!F$101:AJ$101,LTA!F$104:AJ$104)</f>
        <v>8.9</v>
      </c>
      <c r="U96" s="78">
        <f>SUMPRODUCT(LTA!F96:AJ96,LTA!F$102:AJ$102,LTA!F$104:AJ$104)</f>
        <v>47.15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-70</v>
      </c>
      <c r="AA96" s="117">
        <f>STOA!I96</f>
        <v>55.580000000000005</v>
      </c>
      <c r="AB96" s="117">
        <f>-STOA!O96</f>
        <v>-55</v>
      </c>
      <c r="AC96">
        <f t="shared" si="3"/>
        <v>7.5226655652048287</v>
      </c>
      <c r="AD96">
        <f t="shared" si="4"/>
        <v>594.96588485000427</v>
      </c>
      <c r="AE96">
        <f>'IDT-1'!C96</f>
        <v>0</v>
      </c>
      <c r="AF96" s="26"/>
      <c r="AG96">
        <f t="shared" si="5"/>
        <v>594.96588485000427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3.9004799999999995</v>
      </c>
      <c r="O97">
        <f>BYPL_ISGS_exbus!BB97</f>
        <v>541.07819389764438</v>
      </c>
      <c r="P97" s="77">
        <v>26.63</v>
      </c>
      <c r="Q97" s="77">
        <v>9.2300000000000022</v>
      </c>
      <c r="R97" s="80">
        <v>0</v>
      </c>
      <c r="S97" s="80">
        <v>0</v>
      </c>
      <c r="T97" s="78">
        <f>SUMPRODUCT(LTA!F97:AJ97,LTA!F$101:AJ$101,LTA!F$104:AJ$104)</f>
        <v>8.6</v>
      </c>
      <c r="U97" s="78">
        <f>SUMPRODUCT(LTA!F97:AJ97,LTA!F$102:AJ$102,LTA!F$104:AJ$104)</f>
        <v>47.15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-64</v>
      </c>
      <c r="AA97" s="117">
        <f>STOA!I97</f>
        <v>55.580000000000005</v>
      </c>
      <c r="AB97" s="117">
        <f>-STOA!O97</f>
        <v>-55</v>
      </c>
      <c r="AC97">
        <f t="shared" si="3"/>
        <v>7.3179501281946822</v>
      </c>
      <c r="AD97">
        <f t="shared" si="4"/>
        <v>583.96075121008562</v>
      </c>
      <c r="AE97">
        <f>'IDT-1'!C97</f>
        <v>0</v>
      </c>
      <c r="AF97" s="26"/>
      <c r="AG97">
        <f t="shared" si="5"/>
        <v>583.96075121008562</v>
      </c>
      <c r="AI97" s="75">
        <f>PXIL!I97</f>
        <v>0</v>
      </c>
      <c r="AJ97" s="75">
        <f>PXIL!O97</f>
        <v>0</v>
      </c>
      <c r="AK97" s="75">
        <f>RTM_IEX!I97</f>
        <v>9.69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4.1662479999999986</v>
      </c>
      <c r="O98">
        <f>BYPL_ISGS_exbus!BB98</f>
        <v>535.06146399564454</v>
      </c>
      <c r="P98" s="77">
        <v>26.63</v>
      </c>
      <c r="Q98" s="77">
        <v>9.2300000000000022</v>
      </c>
      <c r="R98" s="80">
        <v>0</v>
      </c>
      <c r="S98" s="80">
        <v>0</v>
      </c>
      <c r="T98" s="78">
        <f>SUMPRODUCT(LTA!F98:AJ98,LTA!F$101:AJ$101,LTA!F$104:AJ$104)</f>
        <v>8.35</v>
      </c>
      <c r="U98" s="78">
        <f>SUMPRODUCT(LTA!F98:AJ98,LTA!F$102:AJ$102,LTA!F$104:AJ$104)</f>
        <v>47.15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-79</v>
      </c>
      <c r="AA98" s="117">
        <f>STOA!I98</f>
        <v>55.580000000000005</v>
      </c>
      <c r="AB98" s="117">
        <f>-STOA!O98</f>
        <v>-55</v>
      </c>
      <c r="AC98">
        <f t="shared" si="3"/>
        <v>7.398313576290013</v>
      </c>
      <c r="AD98">
        <f t="shared" si="4"/>
        <v>562.87942585999042</v>
      </c>
      <c r="AE98">
        <f>'IDT-1'!C98</f>
        <v>0</v>
      </c>
      <c r="AF98" s="26"/>
      <c r="AG98">
        <f t="shared" si="5"/>
        <v>562.87942585999042</v>
      </c>
      <c r="AI98" s="75">
        <f>PXIL!I98</f>
        <v>0</v>
      </c>
      <c r="AJ98" s="75">
        <f>PXIL!O98</f>
        <v>0</v>
      </c>
      <c r="AK98" s="75">
        <f>RTM_IEX!I98</f>
        <v>9.69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0.22944165040109085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0.10150210499999997</v>
      </c>
      <c r="O99">
        <f t="shared" si="6"/>
        <v>13.003321866149237</v>
      </c>
      <c r="P99" s="77">
        <f t="shared" si="6"/>
        <v>1.0023049999999998</v>
      </c>
      <c r="Q99" s="77">
        <f t="shared" si="6"/>
        <v>0.34370746808230312</v>
      </c>
      <c r="R99" s="80">
        <f t="shared" si="6"/>
        <v>0.28775183565647472</v>
      </c>
      <c r="S99" s="80">
        <f t="shared" si="6"/>
        <v>0</v>
      </c>
      <c r="T99" s="78">
        <f t="shared" si="6"/>
        <v>1.351075</v>
      </c>
      <c r="U99" s="78">
        <f t="shared" si="6"/>
        <v>1.4446174999999979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-1.04799</v>
      </c>
      <c r="AA99" s="117">
        <f t="shared" si="6"/>
        <v>1.7921599999999991</v>
      </c>
      <c r="AB99" s="117">
        <f t="shared" si="6"/>
        <v>-2.2616800000000015</v>
      </c>
      <c r="AC99">
        <f t="shared" si="6"/>
        <v>0.20964692441708463</v>
      </c>
      <c r="AD99">
        <f t="shared" si="6"/>
        <v>16.749321274930612</v>
      </c>
      <c r="AE99">
        <f t="shared" si="6"/>
        <v>0</v>
      </c>
      <c r="AG99">
        <f t="shared" si="6"/>
        <v>16.749321274930612</v>
      </c>
      <c r="AI99">
        <f t="shared" si="6"/>
        <v>0</v>
      </c>
      <c r="AJ99">
        <f t="shared" si="6"/>
        <v>0</v>
      </c>
      <c r="AK99">
        <f t="shared" si="6"/>
        <v>0.78419000000000028</v>
      </c>
      <c r="AL99">
        <f t="shared" si="6"/>
        <v>-9.2499999999999999E-2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4.9336319999999994</v>
      </c>
      <c r="O3">
        <f>TPDDL_ISGS_exbus!BB3</f>
        <v>502.76081629528801</v>
      </c>
      <c r="P3" s="77">
        <v>63.41</v>
      </c>
      <c r="Q3" s="77">
        <v>26.8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359.52999999999992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12.270000000000001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9.3226624608387603</v>
      </c>
      <c r="AD3">
        <f>SUM(B3:AB3,AI3:AR3)-AC3</f>
        <v>907.9372079998368</v>
      </c>
      <c r="AE3">
        <f>'IDT-1'!F3</f>
        <v>0</v>
      </c>
      <c r="AF3" s="26"/>
      <c r="AG3">
        <f>SUM(AD3:AF3)</f>
        <v>907.9372079998368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5.0235679999999991</v>
      </c>
      <c r="O4">
        <f>TPDDL_ISGS_exbus!BB4</f>
        <v>498.1357486730659</v>
      </c>
      <c r="P4" s="77">
        <v>63.41</v>
      </c>
      <c r="Q4" s="77">
        <v>26.8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359.52999999999992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12.270000000000001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9.2827533025632043</v>
      </c>
      <c r="AD4">
        <f t="shared" ref="AD4:AD67" si="1">SUM(B4:AB4,AI4:AR4)-AC4</f>
        <v>903.44198553589035</v>
      </c>
      <c r="AE4">
        <f>'IDT-1'!F4</f>
        <v>0</v>
      </c>
      <c r="AF4" s="26"/>
      <c r="AG4">
        <f t="shared" ref="AG4:AG67" si="2">SUM(AD4:AF4)</f>
        <v>903.44198553589035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4.917279999999999</v>
      </c>
      <c r="O5">
        <f>TPDDL_ISGS_exbus!BB5</f>
        <v>485.05554883903949</v>
      </c>
      <c r="P5" s="77">
        <v>63.41</v>
      </c>
      <c r="Q5" s="77">
        <v>26.8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359.52999999999992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12.270000000000001</v>
      </c>
      <c r="AB5" s="117">
        <f>-STOA!P5</f>
        <v>0</v>
      </c>
      <c r="AC5">
        <f t="shared" si="0"/>
        <v>9.166712209623773</v>
      </c>
      <c r="AD5">
        <f t="shared" si="1"/>
        <v>890.37153879480331</v>
      </c>
      <c r="AE5">
        <f>'IDT-1'!F5</f>
        <v>0</v>
      </c>
      <c r="AF5" s="26"/>
      <c r="AG5">
        <f t="shared" si="2"/>
        <v>890.37153879480331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5.1356959999999994</v>
      </c>
      <c r="O6">
        <f>TPDDL_ISGS_exbus!BB6</f>
        <v>480.88006587990617</v>
      </c>
      <c r="P6" s="77">
        <v>63.41</v>
      </c>
      <c r="Q6" s="77">
        <v>26.8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359.52999999999992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12.270000000000001</v>
      </c>
      <c r="AB6" s="117">
        <f>-STOA!P6</f>
        <v>0</v>
      </c>
      <c r="AC6">
        <f t="shared" si="0"/>
        <v>9.1318900203834001</v>
      </c>
      <c r="AD6">
        <f t="shared" si="1"/>
        <v>886.44929402491027</v>
      </c>
      <c r="AE6">
        <f>'IDT-1'!F6</f>
        <v>0</v>
      </c>
      <c r="AF6" s="26"/>
      <c r="AG6">
        <f t="shared" si="2"/>
        <v>886.44929402491027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5.163727999999999</v>
      </c>
      <c r="O7">
        <f>TPDDL_ISGS_exbus!BB7</f>
        <v>477.7324053367272</v>
      </c>
      <c r="P7" s="77">
        <v>63.41</v>
      </c>
      <c r="Q7" s="77">
        <v>26.8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359.52999999999992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12.270000000000001</v>
      </c>
      <c r="AB7" s="117">
        <f>-STOA!P7</f>
        <v>0</v>
      </c>
      <c r="AC7">
        <f t="shared" si="0"/>
        <v>9.1044372892034247</v>
      </c>
      <c r="AD7">
        <f t="shared" si="1"/>
        <v>883.35711821291136</v>
      </c>
      <c r="AE7">
        <f>'IDT-1'!F7</f>
        <v>0</v>
      </c>
      <c r="AF7" s="26"/>
      <c r="AG7">
        <f t="shared" si="2"/>
        <v>883.35711821291136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5.2758559999999992</v>
      </c>
      <c r="O8">
        <f>TPDDL_ISGS_exbus!BB8</f>
        <v>474.21958111859647</v>
      </c>
      <c r="P8" s="77">
        <v>63.41</v>
      </c>
      <c r="Q8" s="77">
        <v>26.8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359.52999999999992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12.270000000000001</v>
      </c>
      <c r="AB8" s="117">
        <f>-STOA!P8</f>
        <v>0</v>
      </c>
      <c r="AC8">
        <f t="shared" si="0"/>
        <v>9.6515894514265703</v>
      </c>
      <c r="AD8">
        <f t="shared" si="1"/>
        <v>814.40926983255736</v>
      </c>
      <c r="AE8">
        <f>'IDT-1'!F8</f>
        <v>0</v>
      </c>
      <c r="AF8" s="26"/>
      <c r="AG8">
        <f t="shared" si="2"/>
        <v>814.40926983255736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6.078733031674207</v>
      </c>
      <c r="M9">
        <f>EDWPCL!W9</f>
        <v>0</v>
      </c>
      <c r="N9">
        <f>'MSW BWN'!W9</f>
        <v>5.2361439999999986</v>
      </c>
      <c r="O9">
        <f>TPDDL_ISGS_exbus!BB9</f>
        <v>469.10084914520701</v>
      </c>
      <c r="P9" s="77">
        <v>63.41</v>
      </c>
      <c r="Q9" s="77">
        <v>26.8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359.52999999999992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12.270000000000001</v>
      </c>
      <c r="AB9" s="117">
        <f>-STOA!P9</f>
        <v>0</v>
      </c>
      <c r="AC9">
        <f t="shared" si="0"/>
        <v>9.0286939520134073</v>
      </c>
      <c r="AD9">
        <f t="shared" si="1"/>
        <v>874.82566414214477</v>
      </c>
      <c r="AE9">
        <f>'IDT-1'!F9</f>
        <v>0</v>
      </c>
      <c r="AF9" s="26"/>
      <c r="AG9">
        <f t="shared" si="2"/>
        <v>874.82566414214477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5.6823529411764699</v>
      </c>
      <c r="M10">
        <f>EDWPCL!W10</f>
        <v>0</v>
      </c>
      <c r="N10">
        <f>'MSW BWN'!W10</f>
        <v>5.208111999999999</v>
      </c>
      <c r="O10">
        <f>TPDDL_ISGS_exbus!BB10</f>
        <v>462.15325176928451</v>
      </c>
      <c r="P10" s="77">
        <v>63.41</v>
      </c>
      <c r="Q10" s="77">
        <v>26.8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359.52999999999992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12.270000000000001</v>
      </c>
      <c r="AB10" s="117">
        <f>-STOA!P10</f>
        <v>0</v>
      </c>
      <c r="AC10">
        <f t="shared" si="0"/>
        <v>9.141382819152815</v>
      </c>
      <c r="AD10">
        <f t="shared" si="1"/>
        <v>847.34096580858522</v>
      </c>
      <c r="AE10">
        <f>'IDT-1'!F10</f>
        <v>0</v>
      </c>
      <c r="AF10" s="26"/>
      <c r="AG10">
        <f t="shared" si="2"/>
        <v>847.34096580858522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5.6619909502262438</v>
      </c>
      <c r="M11">
        <f>EDWPCL!W11</f>
        <v>0</v>
      </c>
      <c r="N11">
        <f>'MSW BWN'!W11</f>
        <v>5.0959839999999996</v>
      </c>
      <c r="O11">
        <f>TPDDL_ISGS_exbus!BB11</f>
        <v>415.32444406730559</v>
      </c>
      <c r="P11" s="77">
        <v>31.06</v>
      </c>
      <c r="Q11" s="77">
        <v>7.75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359.52999999999992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12.270000000000001</v>
      </c>
      <c r="AB11" s="117">
        <f>-STOA!P11</f>
        <v>0</v>
      </c>
      <c r="AC11">
        <f t="shared" si="0"/>
        <v>7.7874918562005435</v>
      </c>
      <c r="AD11">
        <f t="shared" si="1"/>
        <v>805.33190799522731</v>
      </c>
      <c r="AE11">
        <f>'IDT-1'!F11</f>
        <v>0</v>
      </c>
      <c r="AF11" s="26"/>
      <c r="AG11">
        <f t="shared" si="2"/>
        <v>805.33190799522731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5.1240159999999983</v>
      </c>
      <c r="O12">
        <f>TPDDL_ISGS_exbus!BB12</f>
        <v>415.32444406730559</v>
      </c>
      <c r="P12" s="77">
        <v>31.06</v>
      </c>
      <c r="Q12" s="77">
        <v>7.75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359.52999999999992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12.270000000000001</v>
      </c>
      <c r="AB12" s="117">
        <f>-STOA!P12</f>
        <v>0</v>
      </c>
      <c r="AC12">
        <f t="shared" si="0"/>
        <v>7.4810943083450887</v>
      </c>
      <c r="AD12">
        <f t="shared" si="1"/>
        <v>841.13113684096697</v>
      </c>
      <c r="AE12">
        <f>'IDT-1'!F12</f>
        <v>0</v>
      </c>
      <c r="AF12" s="26"/>
      <c r="AG12">
        <f t="shared" si="2"/>
        <v>841.13113684096697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4.8997599999999997</v>
      </c>
      <c r="O13">
        <f>TPDDL_ISGS_exbus!BB13</f>
        <v>415.33401719618075</v>
      </c>
      <c r="P13" s="77">
        <v>31.06</v>
      </c>
      <c r="Q13" s="77">
        <v>7.75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359.52999999999992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12.270000000000001</v>
      </c>
      <c r="AB13" s="117">
        <f>-STOA!P13</f>
        <v>0</v>
      </c>
      <c r="AC13">
        <f t="shared" si="0"/>
        <v>7.6390113944787066</v>
      </c>
      <c r="AD13">
        <f t="shared" si="1"/>
        <v>822.75853688370853</v>
      </c>
      <c r="AE13">
        <f>'IDT-1'!F13</f>
        <v>0</v>
      </c>
      <c r="AF13" s="26"/>
      <c r="AG13">
        <f t="shared" si="2"/>
        <v>822.75853688370853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-18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5.1742399999999993</v>
      </c>
      <c r="O14">
        <f>TPDDL_ISGS_exbus!BB14</f>
        <v>415.33401719618075</v>
      </c>
      <c r="P14" s="77">
        <v>31.06</v>
      </c>
      <c r="Q14" s="77">
        <v>7.75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359.52999999999992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12.270000000000001</v>
      </c>
      <c r="AB14" s="117">
        <f>-STOA!P14</f>
        <v>0</v>
      </c>
      <c r="AC14">
        <f t="shared" si="0"/>
        <v>7.7479643487450494</v>
      </c>
      <c r="AD14">
        <f t="shared" si="1"/>
        <v>810.92406392944213</v>
      </c>
      <c r="AE14">
        <f>'IDT-1'!F14</f>
        <v>0</v>
      </c>
      <c r="AF14" s="26"/>
      <c r="AG14">
        <f t="shared" si="2"/>
        <v>810.92406392944213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6.0733031674208142</v>
      </c>
      <c r="M15">
        <f>EDWPCL!W15</f>
        <v>0</v>
      </c>
      <c r="N15">
        <f>'MSW BWN'!W15</f>
        <v>5.3202399999999992</v>
      </c>
      <c r="O15">
        <f>TPDDL_ISGS_exbus!BB15</f>
        <v>414.91523673018077</v>
      </c>
      <c r="P15" s="77">
        <v>31.06</v>
      </c>
      <c r="Q15" s="77">
        <v>7.75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359.43999999999994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12.170000000000002</v>
      </c>
      <c r="AB15" s="117">
        <f>-STOA!P15</f>
        <v>0</v>
      </c>
      <c r="AC15">
        <f t="shared" si="0"/>
        <v>8.1429514623667245</v>
      </c>
      <c r="AD15">
        <f t="shared" si="1"/>
        <v>765.01446035251195</v>
      </c>
      <c r="AE15">
        <f>'IDT-1'!F15</f>
        <v>0</v>
      </c>
      <c r="AF15" s="26"/>
      <c r="AG15">
        <f t="shared" si="2"/>
        <v>765.01446035251195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6.0203619909502253</v>
      </c>
      <c r="M16">
        <f>EDWPCL!W16</f>
        <v>0</v>
      </c>
      <c r="N16">
        <f>'MSW BWN'!W16</f>
        <v>5.3821439999999985</v>
      </c>
      <c r="O16">
        <f>TPDDL_ISGS_exbus!BB16</f>
        <v>414.91523673018077</v>
      </c>
      <c r="P16" s="77">
        <v>31.06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359.43999999999994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12.170000000000002</v>
      </c>
      <c r="AB16" s="117">
        <f>-STOA!P16</f>
        <v>0</v>
      </c>
      <c r="AC16">
        <f t="shared" si="0"/>
        <v>7.7435145967149932</v>
      </c>
      <c r="AD16">
        <f t="shared" si="1"/>
        <v>810.42286004169307</v>
      </c>
      <c r="AE16">
        <f>'IDT-1'!F16</f>
        <v>0</v>
      </c>
      <c r="AF16" s="26"/>
      <c r="AG16">
        <f t="shared" si="2"/>
        <v>810.42286004169307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5.3984959999999997</v>
      </c>
      <c r="O17">
        <f>TPDDL_ISGS_exbus!BB17</f>
        <v>414.91523673018077</v>
      </c>
      <c r="P17" s="77">
        <v>31.06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359.43999999999994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12.170000000000002</v>
      </c>
      <c r="AB17" s="117">
        <f>-STOA!P17</f>
        <v>0</v>
      </c>
      <c r="AC17">
        <f t="shared" si="0"/>
        <v>7.8333763381999573</v>
      </c>
      <c r="AD17">
        <f t="shared" si="1"/>
        <v>800.45577855736849</v>
      </c>
      <c r="AE17">
        <f>'IDT-1'!F17</f>
        <v>0</v>
      </c>
      <c r="AF17" s="26"/>
      <c r="AG17">
        <f t="shared" si="2"/>
        <v>800.45577855736849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5.1356959999999994</v>
      </c>
      <c r="O18">
        <f>TPDDL_ISGS_exbus!BB18</f>
        <v>414.91523673018077</v>
      </c>
      <c r="P18" s="77">
        <v>31.06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359.43999999999994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12.170000000000002</v>
      </c>
      <c r="AB18" s="117">
        <f>-STOA!P18</f>
        <v>0</v>
      </c>
      <c r="AC18">
        <f t="shared" si="0"/>
        <v>7.8310636981999568</v>
      </c>
      <c r="AD18">
        <f t="shared" si="1"/>
        <v>800.19529119736842</v>
      </c>
      <c r="AE18">
        <f>'IDT-1'!F18</f>
        <v>0</v>
      </c>
      <c r="AF18" s="26"/>
      <c r="AG18">
        <f t="shared" si="2"/>
        <v>800.19529119736842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5.0060479999999989</v>
      </c>
      <c r="O19">
        <f>TPDDL_ISGS_exbus!BB19</f>
        <v>414.36137965834433</v>
      </c>
      <c r="P19" s="77">
        <v>31.06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359.28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12.170000000000002</v>
      </c>
      <c r="AB19" s="117">
        <f>-STOA!P19</f>
        <v>0</v>
      </c>
      <c r="AC19">
        <f t="shared" si="0"/>
        <v>8.1343607873108805</v>
      </c>
      <c r="AD19">
        <f t="shared" si="1"/>
        <v>764.04683795303993</v>
      </c>
      <c r="AE19">
        <f>'IDT-1'!F19</f>
        <v>0</v>
      </c>
      <c r="AF19" s="26"/>
      <c r="AG19">
        <f t="shared" si="2"/>
        <v>764.04683795303993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5.208111999999999</v>
      </c>
      <c r="O20">
        <f>TPDDL_ISGS_exbus!BB20</f>
        <v>417.57720142074436</v>
      </c>
      <c r="P20" s="77">
        <v>31.06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359.28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12.170000000000002</v>
      </c>
      <c r="AB20" s="117">
        <f>-STOA!P20</f>
        <v>0</v>
      </c>
      <c r="AC20">
        <f t="shared" si="0"/>
        <v>7.6761411682992566</v>
      </c>
      <c r="AD20">
        <f t="shared" si="1"/>
        <v>822.92294333445159</v>
      </c>
      <c r="AE20">
        <f>'IDT-1'!F20</f>
        <v>0</v>
      </c>
      <c r="AF20" s="26"/>
      <c r="AG20">
        <f t="shared" si="2"/>
        <v>822.92294333445159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5.3704639999999984</v>
      </c>
      <c r="O21">
        <f>TPDDL_ISGS_exbus!BB21</f>
        <v>417.57720142074436</v>
      </c>
      <c r="P21" s="77">
        <v>31.06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359.28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12.170000000000002</v>
      </c>
      <c r="AB21" s="117">
        <f>-STOA!P21</f>
        <v>0</v>
      </c>
      <c r="AC21">
        <f t="shared" si="0"/>
        <v>7.7663511411212101</v>
      </c>
      <c r="AD21">
        <f t="shared" si="1"/>
        <v>812.99508536162966</v>
      </c>
      <c r="AE21">
        <f>'IDT-1'!F21</f>
        <v>0</v>
      </c>
      <c r="AF21" s="26"/>
      <c r="AG21">
        <f t="shared" si="2"/>
        <v>812.99508536162966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5.3377600000000003</v>
      </c>
      <c r="O22">
        <f>TPDDL_ISGS_exbus!BB22</f>
        <v>428.7613846491443</v>
      </c>
      <c r="P22" s="77">
        <v>31.06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359.28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12.170000000000002</v>
      </c>
      <c r="AB22" s="117">
        <f>-STOA!P22</f>
        <v>0</v>
      </c>
      <c r="AC22">
        <f t="shared" si="0"/>
        <v>7.8644841583311287</v>
      </c>
      <c r="AD22">
        <f t="shared" si="1"/>
        <v>824.0484315728196</v>
      </c>
      <c r="AE22">
        <f>'IDT-1'!F22</f>
        <v>0</v>
      </c>
      <c r="AF22" s="26"/>
      <c r="AG22">
        <f t="shared" si="2"/>
        <v>824.0484315728196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5.8900452488687787</v>
      </c>
      <c r="M23">
        <f>EDWPCL!W23</f>
        <v>0</v>
      </c>
      <c r="N23">
        <f>'MSW BWN'!W23</f>
        <v>5.3377600000000003</v>
      </c>
      <c r="O23">
        <f>TPDDL_ISGS_exbus!BB23</f>
        <v>461.87462191694721</v>
      </c>
      <c r="P23" s="77">
        <v>31.06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359.28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12.170000000000002</v>
      </c>
      <c r="AB23" s="117">
        <f>-STOA!P23</f>
        <v>0</v>
      </c>
      <c r="AC23">
        <f t="shared" si="0"/>
        <v>8.5533130287932568</v>
      </c>
      <c r="AD23">
        <f t="shared" si="1"/>
        <v>811.23609497091877</v>
      </c>
      <c r="AE23">
        <f>'IDT-1'!F23</f>
        <v>0</v>
      </c>
      <c r="AF23" s="26"/>
      <c r="AG23">
        <f t="shared" si="2"/>
        <v>811.23609497091877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6.0461538461538451</v>
      </c>
      <c r="M24">
        <f>EDWPCL!W24</f>
        <v>0</v>
      </c>
      <c r="N24">
        <f>'MSW BWN'!W24</f>
        <v>5.1462079999999988</v>
      </c>
      <c r="O24">
        <f>TPDDL_ISGS_exbus!BB24</f>
        <v>468.16592046143199</v>
      </c>
      <c r="P24" s="77">
        <v>31.06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359.28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12.170000000000002</v>
      </c>
      <c r="AB24" s="117">
        <f>-STOA!P24</f>
        <v>0</v>
      </c>
      <c r="AC24">
        <f t="shared" si="0"/>
        <v>8.1200675403200879</v>
      </c>
      <c r="AD24">
        <f t="shared" si="1"/>
        <v>872.92519560116182</v>
      </c>
      <c r="AE24">
        <f>'IDT-1'!F24</f>
        <v>0</v>
      </c>
      <c r="AF24" s="26"/>
      <c r="AG24">
        <f t="shared" si="2"/>
        <v>872.92519560116182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5.6687782805429858</v>
      </c>
      <c r="M25">
        <f>EDWPCL!W25</f>
        <v>0</v>
      </c>
      <c r="N25">
        <f>'MSW BWN'!W25</f>
        <v>5.2700159999999983</v>
      </c>
      <c r="O25">
        <f>TPDDL_ISGS_exbus!BB25</f>
        <v>475.68161254645833</v>
      </c>
      <c r="P25" s="77">
        <v>31.06</v>
      </c>
      <c r="Q25" s="77">
        <v>7.75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359.28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12.170000000000002</v>
      </c>
      <c r="AB25" s="117">
        <f>-STOA!P25</f>
        <v>0</v>
      </c>
      <c r="AC25">
        <f t="shared" si="0"/>
        <v>8.0064116856470378</v>
      </c>
      <c r="AD25">
        <f t="shared" si="1"/>
        <v>900.30097597525037</v>
      </c>
      <c r="AE25">
        <f>'IDT-1'!F25</f>
        <v>0</v>
      </c>
      <c r="AF25" s="26"/>
      <c r="AG25">
        <f t="shared" si="2"/>
        <v>900.30097597525037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5.3260799999999984</v>
      </c>
      <c r="O26">
        <f>TPDDL_ISGS_exbus!BB26</f>
        <v>479.49201687963927</v>
      </c>
      <c r="P26" s="77">
        <v>38.75</v>
      </c>
      <c r="Q26" s="77">
        <v>7.75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359.28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12.170000000000002</v>
      </c>
      <c r="AB26" s="117">
        <f>-STOA!P26</f>
        <v>0</v>
      </c>
      <c r="AC26">
        <f t="shared" si="0"/>
        <v>8.1121391122936242</v>
      </c>
      <c r="AD26">
        <f t="shared" si="1"/>
        <v>912.20972884935213</v>
      </c>
      <c r="AE26">
        <f>'IDT-1'!F26</f>
        <v>0</v>
      </c>
      <c r="AF26" s="26"/>
      <c r="AG26">
        <f t="shared" si="2"/>
        <v>912.20972884935213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5.2419839999999995</v>
      </c>
      <c r="O27">
        <f>TPDDL_ISGS_exbus!BB27</f>
        <v>479.08658814611641</v>
      </c>
      <c r="P27" s="77">
        <v>33.860000000000007</v>
      </c>
      <c r="Q27" s="77">
        <v>7.75</v>
      </c>
      <c r="R27" s="80">
        <v>5.6574550359712248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359.28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12.08</v>
      </c>
      <c r="AB27" s="117">
        <f>-STOA!P27</f>
        <v>0</v>
      </c>
      <c r="AC27">
        <f t="shared" si="0"/>
        <v>8.3357460870100528</v>
      </c>
      <c r="AD27">
        <f t="shared" si="1"/>
        <v>887.17405217708415</v>
      </c>
      <c r="AE27">
        <f>'IDT-1'!F27</f>
        <v>0</v>
      </c>
      <c r="AF27" s="26"/>
      <c r="AG27">
        <f t="shared" si="2"/>
        <v>887.17405217708415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5.2139519999999999</v>
      </c>
      <c r="O28">
        <f>TPDDL_ISGS_exbus!BB28</f>
        <v>533.70183620575017</v>
      </c>
      <c r="P28" s="77">
        <v>63.13</v>
      </c>
      <c r="Q28" s="77">
        <v>24.46</v>
      </c>
      <c r="R28" s="80">
        <v>9.370000000000001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359.30999999999995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-10</v>
      </c>
      <c r="AA28" s="117">
        <f>STOA!J28</f>
        <v>12.08</v>
      </c>
      <c r="AB28" s="117">
        <f>-STOA!P28</f>
        <v>0</v>
      </c>
      <c r="AC28">
        <f t="shared" si="0"/>
        <v>9.1205000711853561</v>
      </c>
      <c r="AD28">
        <f t="shared" si="1"/>
        <v>1005.6990592165714</v>
      </c>
      <c r="AE28">
        <f>'IDT-1'!F28</f>
        <v>0</v>
      </c>
      <c r="AF28" s="26"/>
      <c r="AG28">
        <f t="shared" si="2"/>
        <v>1005.6990592165714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5.0621119999999991</v>
      </c>
      <c r="O29">
        <f>TPDDL_ISGS_exbus!BB29</f>
        <v>562.7626306778094</v>
      </c>
      <c r="P29" s="77">
        <v>63.410000000000004</v>
      </c>
      <c r="Q29" s="77">
        <v>26.803067414444314</v>
      </c>
      <c r="R29" s="80">
        <v>14.25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365.21999999999997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</v>
      </c>
      <c r="AA29" s="117">
        <f>STOA!J29</f>
        <v>12.08</v>
      </c>
      <c r="AB29" s="117">
        <f>-STOA!P29</f>
        <v>0</v>
      </c>
      <c r="AC29">
        <f t="shared" si="0"/>
        <v>9.9735164949407409</v>
      </c>
      <c r="AD29">
        <f t="shared" si="1"/>
        <v>997.31806467931926</v>
      </c>
      <c r="AE29">
        <f>'IDT-1'!F29</f>
        <v>0</v>
      </c>
      <c r="AF29" s="26"/>
      <c r="AG29">
        <f t="shared" si="2"/>
        <v>997.31806467931926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5.0621119999999991</v>
      </c>
      <c r="O30">
        <f>TPDDL_ISGS_exbus!BB30</f>
        <v>562.7626306778094</v>
      </c>
      <c r="P30" s="77">
        <v>63.410000000000004</v>
      </c>
      <c r="Q30" s="77">
        <v>26.803067414444314</v>
      </c>
      <c r="R30" s="80">
        <v>18.66</v>
      </c>
      <c r="S30" s="80">
        <v>0</v>
      </c>
      <c r="T30" s="78">
        <f>SUMPRODUCT(LTA!F30:AJ30,LTA!F$101:AJ$101,LTA!F$105:AJ$105)</f>
        <v>5.08</v>
      </c>
      <c r="U30" s="78">
        <f>SUMPRODUCT(LTA!F30:AJ30,LTA!F$102:AJ$102,LTA!F$105:AJ$105)</f>
        <v>373.61999999999995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</v>
      </c>
      <c r="AA30" s="117">
        <f>STOA!J30</f>
        <v>12.08</v>
      </c>
      <c r="AB30" s="117">
        <f>-STOA!P30</f>
        <v>0</v>
      </c>
      <c r="AC30">
        <f t="shared" si="0"/>
        <v>10.085394112374157</v>
      </c>
      <c r="AD30">
        <f t="shared" si="1"/>
        <v>1015.9461870618859</v>
      </c>
      <c r="AE30">
        <f>'IDT-1'!F30</f>
        <v>0</v>
      </c>
      <c r="AF30" s="26"/>
      <c r="AG30">
        <f t="shared" si="2"/>
        <v>1015.9461870618859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4.9896959999999995</v>
      </c>
      <c r="O31">
        <f>TPDDL_ISGS_exbus!BB31</f>
        <v>564.07505327500951</v>
      </c>
      <c r="P31" s="77">
        <v>63.410000000000004</v>
      </c>
      <c r="Q31" s="77">
        <v>26.803067414444314</v>
      </c>
      <c r="R31" s="80">
        <v>19.199999999999996</v>
      </c>
      <c r="S31" s="80">
        <v>0</v>
      </c>
      <c r="T31" s="78">
        <f>SUMPRODUCT(LTA!F31:AJ31,LTA!F$101:AJ$101,LTA!F$105:AJ$105)</f>
        <v>12.4</v>
      </c>
      <c r="U31" s="78">
        <f>SUMPRODUCT(LTA!F31:AJ31,LTA!F$102:AJ$102,LTA!F$105:AJ$105)</f>
        <v>383.15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</v>
      </c>
      <c r="AA31" s="117">
        <f>STOA!J31</f>
        <v>11.98</v>
      </c>
      <c r="AB31" s="117">
        <f>-STOA!P31</f>
        <v>0</v>
      </c>
      <c r="AC31">
        <f t="shared" si="0"/>
        <v>10.674608291494891</v>
      </c>
      <c r="AD31">
        <f t="shared" si="1"/>
        <v>985.88697947996548</v>
      </c>
      <c r="AE31">
        <f>'IDT-1'!F31</f>
        <v>0</v>
      </c>
      <c r="AF31" s="26"/>
      <c r="AG31">
        <f t="shared" si="2"/>
        <v>985.88697947996548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6.092307692307692</v>
      </c>
      <c r="M32">
        <f>EDWPCL!W32</f>
        <v>0</v>
      </c>
      <c r="N32">
        <f>'MSW BWN'!W32</f>
        <v>5.365791999999999</v>
      </c>
      <c r="O32">
        <f>TPDDL_ISGS_exbus!BB32</f>
        <v>536.4135223673502</v>
      </c>
      <c r="P32" s="77">
        <v>63.410000000000004</v>
      </c>
      <c r="Q32" s="77">
        <v>26.803067414444314</v>
      </c>
      <c r="R32" s="80">
        <v>19.199999999999996</v>
      </c>
      <c r="S32" s="80">
        <v>0</v>
      </c>
      <c r="T32" s="78">
        <f>SUMPRODUCT(LTA!F32:AJ32,LTA!F$101:AJ$101,LTA!F$105:AJ$105)</f>
        <v>21.229999999999997</v>
      </c>
      <c r="U32" s="78">
        <f>SUMPRODUCT(LTA!F32:AJ32,LTA!F$102:AJ$102,LTA!F$105:AJ$105)</f>
        <v>392.93999999999994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11.98</v>
      </c>
      <c r="AB32" s="117">
        <f>-STOA!P32</f>
        <v>0</v>
      </c>
      <c r="AC32">
        <f t="shared" si="0"/>
        <v>10.447120849939104</v>
      </c>
      <c r="AD32">
        <f t="shared" si="1"/>
        <v>994.41454945805924</v>
      </c>
      <c r="AE32">
        <f>'IDT-1'!F32</f>
        <v>0</v>
      </c>
      <c r="AF32" s="26"/>
      <c r="AG32">
        <f t="shared" si="2"/>
        <v>994.41454945805924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5.1076639999999998</v>
      </c>
      <c r="O33">
        <f>TPDDL_ISGS_exbus!BB33</f>
        <v>498.78374710886027</v>
      </c>
      <c r="P33" s="77">
        <v>63.410000000000004</v>
      </c>
      <c r="Q33" s="77">
        <v>26.803067414444314</v>
      </c>
      <c r="R33" s="80">
        <v>19.199999999999996</v>
      </c>
      <c r="S33" s="80">
        <v>0</v>
      </c>
      <c r="T33" s="78">
        <f>SUMPRODUCT(LTA!F33:AJ33,LTA!F$101:AJ$101,LTA!F$105:AJ$105)</f>
        <v>28.95</v>
      </c>
      <c r="U33" s="78">
        <f>SUMPRODUCT(LTA!F33:AJ33,LTA!F$102:AJ$102,LTA!F$105:AJ$105)</f>
        <v>402.03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11.98</v>
      </c>
      <c r="AB33" s="117">
        <f>-STOA!P33</f>
        <v>0</v>
      </c>
      <c r="AC33">
        <f t="shared" si="0"/>
        <v>10.66145448625425</v>
      </c>
      <c r="AD33">
        <f t="shared" si="1"/>
        <v>928.15679511905694</v>
      </c>
      <c r="AE33">
        <f>'IDT-1'!F33</f>
        <v>0</v>
      </c>
      <c r="AF33" s="26"/>
      <c r="AG33">
        <f t="shared" si="2"/>
        <v>928.15679511905694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5.0177279999999991</v>
      </c>
      <c r="O34">
        <f>TPDDL_ISGS_exbus!BB34</f>
        <v>494.76476980889856</v>
      </c>
      <c r="P34" s="77">
        <v>63.410000000000004</v>
      </c>
      <c r="Q34" s="77">
        <v>26.799999999999997</v>
      </c>
      <c r="R34" s="80">
        <v>19.199999999999996</v>
      </c>
      <c r="S34" s="80">
        <v>0</v>
      </c>
      <c r="T34" s="78">
        <f>SUMPRODUCT(LTA!F34:AJ34,LTA!F$101:AJ$101,LTA!F$105:AJ$105)</f>
        <v>40.200000000000003</v>
      </c>
      <c r="U34" s="78">
        <f>SUMPRODUCT(LTA!F34:AJ34,LTA!F$102:AJ$102,LTA!F$105:AJ$105)</f>
        <v>411.36999999999995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11.98</v>
      </c>
      <c r="AB34" s="117">
        <f>-STOA!P34</f>
        <v>0</v>
      </c>
      <c r="AC34">
        <f t="shared" si="0"/>
        <v>10.318164042246734</v>
      </c>
      <c r="AD34">
        <f t="shared" si="1"/>
        <v>999.9781048486584</v>
      </c>
      <c r="AE34">
        <f>'IDT-1'!F34</f>
        <v>0</v>
      </c>
      <c r="AF34" s="26"/>
      <c r="AG34">
        <f t="shared" si="2"/>
        <v>999.9781048486584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5.2419839999999995</v>
      </c>
      <c r="O35">
        <f>TPDDL_ISGS_exbus!BB35</f>
        <v>466.5920755577136</v>
      </c>
      <c r="P35" s="77">
        <v>63.410000000000004</v>
      </c>
      <c r="Q35" s="77">
        <v>26.799999999999997</v>
      </c>
      <c r="R35" s="80">
        <v>19.199999999999996</v>
      </c>
      <c r="S35" s="80">
        <v>0</v>
      </c>
      <c r="T35" s="78">
        <f>SUMPRODUCT(LTA!F35:AJ35,LTA!F$101:AJ$101,LTA!F$105:AJ$105)</f>
        <v>47</v>
      </c>
      <c r="U35" s="78">
        <f>SUMPRODUCT(LTA!F35:AJ35,LTA!F$102:AJ$102,LTA!F$105:AJ$105)</f>
        <v>420.77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11.98</v>
      </c>
      <c r="AB35" s="117">
        <f>-STOA!P35</f>
        <v>0</v>
      </c>
      <c r="AC35">
        <f t="shared" si="0"/>
        <v>9.5045275838606802</v>
      </c>
      <c r="AD35">
        <f t="shared" si="1"/>
        <v>1069.0433030558595</v>
      </c>
      <c r="AE35">
        <f>'IDT-1'!F35</f>
        <v>0</v>
      </c>
      <c r="AF35" s="26"/>
      <c r="AG35">
        <f t="shared" si="2"/>
        <v>1069.0433030558595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6.0013574660633484</v>
      </c>
      <c r="M36">
        <f>EDWPCL!W36</f>
        <v>0</v>
      </c>
      <c r="N36">
        <f>'MSW BWN'!W36</f>
        <v>5.0737919999999992</v>
      </c>
      <c r="O36">
        <f>TPDDL_ISGS_exbus!BB36</f>
        <v>458.04424872695841</v>
      </c>
      <c r="P36" s="77">
        <v>63.41</v>
      </c>
      <c r="Q36" s="77">
        <v>26.799999999999997</v>
      </c>
      <c r="R36" s="80">
        <v>19.199999999999996</v>
      </c>
      <c r="S36" s="80">
        <v>0</v>
      </c>
      <c r="T36" s="78">
        <f>SUMPRODUCT(LTA!F36:AJ36,LTA!F$101:AJ$101,LTA!F$105:AJ$105)</f>
        <v>56.14</v>
      </c>
      <c r="U36" s="78">
        <f>SUMPRODUCT(LTA!F36:AJ36,LTA!F$102:AJ$102,LTA!F$105:AJ$105)</f>
        <v>430.25999999999993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11.98</v>
      </c>
      <c r="AB36" s="117">
        <f>-STOA!P36</f>
        <v>0</v>
      </c>
      <c r="AC36">
        <f t="shared" si="0"/>
        <v>9.5906668096680185</v>
      </c>
      <c r="AD36">
        <f t="shared" si="1"/>
        <v>1078.7457122172498</v>
      </c>
      <c r="AE36">
        <f>'IDT-1'!F36</f>
        <v>0</v>
      </c>
      <c r="AF36" s="26"/>
      <c r="AG36">
        <f t="shared" si="2"/>
        <v>1078.7457122172498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5.5452488687782804</v>
      </c>
      <c r="M37">
        <f>EDWPCL!W37</f>
        <v>0</v>
      </c>
      <c r="N37">
        <f>'MSW BWN'!W37</f>
        <v>5.2980479999999979</v>
      </c>
      <c r="O37">
        <f>TPDDL_ISGS_exbus!BB37</f>
        <v>460.70651750354449</v>
      </c>
      <c r="P37" s="77">
        <v>63.7</v>
      </c>
      <c r="Q37" s="77">
        <v>26.909999999999997</v>
      </c>
      <c r="R37" s="80">
        <v>19.199999999999996</v>
      </c>
      <c r="S37" s="80">
        <v>0</v>
      </c>
      <c r="T37" s="78">
        <f>SUMPRODUCT(LTA!F37:AJ37,LTA!F$101:AJ$101,LTA!F$105:AJ$105)</f>
        <v>64.710000000000008</v>
      </c>
      <c r="U37" s="78">
        <f>SUMPRODUCT(LTA!F37:AJ37,LTA!F$102:AJ$102,LTA!F$105:AJ$105)</f>
        <v>439.03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11.98</v>
      </c>
      <c r="AB37" s="117">
        <f>-STOA!P37</f>
        <v>0</v>
      </c>
      <c r="AC37">
        <f t="shared" si="0"/>
        <v>10.567197949043447</v>
      </c>
      <c r="AD37">
        <f t="shared" si="1"/>
        <v>1007.9395972571756</v>
      </c>
      <c r="AE37">
        <f>'IDT-1'!F37</f>
        <v>0</v>
      </c>
      <c r="AF37" s="26"/>
      <c r="AG37">
        <f t="shared" si="2"/>
        <v>1007.9395972571756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5.4440479999999987</v>
      </c>
      <c r="O38">
        <f>TPDDL_ISGS_exbus!BB38</f>
        <v>462.59640822357676</v>
      </c>
      <c r="P38" s="77">
        <v>63.7</v>
      </c>
      <c r="Q38" s="77">
        <v>26.909999999999997</v>
      </c>
      <c r="R38" s="80">
        <v>19.199999999999996</v>
      </c>
      <c r="S38" s="80">
        <v>0</v>
      </c>
      <c r="T38" s="78">
        <f>SUMPRODUCT(LTA!F38:AJ38,LTA!F$101:AJ$101,LTA!F$105:AJ$105)</f>
        <v>69.260000000000005</v>
      </c>
      <c r="U38" s="78">
        <f>SUMPRODUCT(LTA!F38:AJ38,LTA!F$102:AJ$102,LTA!F$105:AJ$105)</f>
        <v>447.58999999999992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11.98</v>
      </c>
      <c r="AB38" s="117">
        <f>-STOA!P38</f>
        <v>0</v>
      </c>
      <c r="AC38">
        <f t="shared" si="0"/>
        <v>10.439270055385746</v>
      </c>
      <c r="AD38">
        <f t="shared" si="1"/>
        <v>1053.7966083335787</v>
      </c>
      <c r="AE38">
        <f>'IDT-1'!F38</f>
        <v>0</v>
      </c>
      <c r="AF38" s="26"/>
      <c r="AG38">
        <f t="shared" si="2"/>
        <v>1053.7966083335787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6.124886877828053</v>
      </c>
      <c r="M39">
        <f>EDWPCL!W39</f>
        <v>0</v>
      </c>
      <c r="N39">
        <f>'MSW BWN'!W39</f>
        <v>5.0796319999999993</v>
      </c>
      <c r="O39">
        <f>TPDDL_ISGS_exbus!BB39</f>
        <v>467.53048131114633</v>
      </c>
      <c r="P39" s="77">
        <v>63.7</v>
      </c>
      <c r="Q39" s="77">
        <v>26.909999999999997</v>
      </c>
      <c r="R39" s="80">
        <v>19.199999999999996</v>
      </c>
      <c r="S39" s="80">
        <v>0</v>
      </c>
      <c r="T39" s="78">
        <f>SUMPRODUCT(LTA!F39:AJ39,LTA!F$101:AJ$101,LTA!F$105:AJ$105)</f>
        <v>75.850000000000009</v>
      </c>
      <c r="U39" s="78">
        <f>SUMPRODUCT(LTA!F39:AJ39,LTA!F$102:AJ$102,LTA!F$105:AJ$105)</f>
        <v>449.78999999999996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11.9</v>
      </c>
      <c r="AB39" s="117">
        <f>-STOA!P39</f>
        <v>0</v>
      </c>
      <c r="AC39">
        <f t="shared" si="0"/>
        <v>10.244476488636268</v>
      </c>
      <c r="AD39">
        <f t="shared" si="1"/>
        <v>1102.1665037784364</v>
      </c>
      <c r="AE39">
        <f>'IDT-1'!F39</f>
        <v>0</v>
      </c>
      <c r="AF39" s="26"/>
      <c r="AG39">
        <f t="shared" si="2"/>
        <v>1102.1665037784364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5.3319199999999993</v>
      </c>
      <c r="O40">
        <f>TPDDL_ISGS_exbus!BB40</f>
        <v>476.82367755643679</v>
      </c>
      <c r="P40" s="77">
        <v>63.7</v>
      </c>
      <c r="Q40" s="77">
        <v>26.909999999999997</v>
      </c>
      <c r="R40" s="80">
        <v>19.199999999999996</v>
      </c>
      <c r="S40" s="80">
        <v>0</v>
      </c>
      <c r="T40" s="78">
        <f>SUMPRODUCT(LTA!F40:AJ40,LTA!F$101:AJ$101,LTA!F$105:AJ$105)</f>
        <v>83.6</v>
      </c>
      <c r="U40" s="78">
        <f>SUMPRODUCT(LTA!F40:AJ40,LTA!F$102:AJ$102,LTA!F$105:AJ$105)</f>
        <v>457.99999999999994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11.9</v>
      </c>
      <c r="AB40" s="117">
        <f>-STOA!P40</f>
        <v>0</v>
      </c>
      <c r="AC40">
        <f t="shared" si="0"/>
        <v>10.468941499653308</v>
      </c>
      <c r="AD40">
        <f t="shared" si="1"/>
        <v>1127.4494263829924</v>
      </c>
      <c r="AE40">
        <f>'IDT-1'!F40</f>
        <v>0</v>
      </c>
      <c r="AF40" s="26"/>
      <c r="AG40">
        <f t="shared" si="2"/>
        <v>1127.4494263829924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5.414932126696832</v>
      </c>
      <c r="M41">
        <f>EDWPCL!W41</f>
        <v>0</v>
      </c>
      <c r="N41">
        <f>'MSW BWN'!W41</f>
        <v>5.4720799999999992</v>
      </c>
      <c r="O41">
        <f>TPDDL_ISGS_exbus!BB41</f>
        <v>473.69713840166804</v>
      </c>
      <c r="P41" s="77">
        <v>63.41</v>
      </c>
      <c r="Q41" s="77">
        <v>26.8</v>
      </c>
      <c r="R41" s="80">
        <v>19.199999999999996</v>
      </c>
      <c r="S41" s="80">
        <v>0</v>
      </c>
      <c r="T41" s="78">
        <f>SUMPRODUCT(LTA!F41:AJ41,LTA!F$101:AJ$101,LTA!F$105:AJ$105)</f>
        <v>87.95</v>
      </c>
      <c r="U41" s="78">
        <f>SUMPRODUCT(LTA!F41:AJ41,LTA!F$102:AJ$102,LTA!F$105:AJ$105)</f>
        <v>465.61999999999995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11.9</v>
      </c>
      <c r="AB41" s="117">
        <f>-STOA!P41</f>
        <v>0</v>
      </c>
      <c r="AC41">
        <f t="shared" si="0"/>
        <v>10.785123823568021</v>
      </c>
      <c r="AD41">
        <f t="shared" si="1"/>
        <v>1213.2850067828954</v>
      </c>
      <c r="AE41">
        <f>'IDT-1'!F41</f>
        <v>0</v>
      </c>
      <c r="AF41" s="26"/>
      <c r="AG41">
        <f t="shared" si="2"/>
        <v>1213.2850067828954</v>
      </c>
      <c r="AI41" s="75">
        <f>PXIL!J41</f>
        <v>0</v>
      </c>
      <c r="AJ41" s="75">
        <f>PXIL!P41</f>
        <v>0</v>
      </c>
      <c r="AK41" s="75">
        <f>RTM_IEX!J41</f>
        <v>53.28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9.4034673971823413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5.8384615384615381</v>
      </c>
      <c r="M42">
        <f>EDWPCL!W42</f>
        <v>0</v>
      </c>
      <c r="N42">
        <f>'MSW BWN'!W42</f>
        <v>5.3938240000000004</v>
      </c>
      <c r="O42">
        <f>TPDDL_ISGS_exbus!BB42</f>
        <v>514.15036878680939</v>
      </c>
      <c r="P42" s="77">
        <v>63.41</v>
      </c>
      <c r="Q42" s="77">
        <v>26.8</v>
      </c>
      <c r="R42" s="80">
        <v>19.199999999999996</v>
      </c>
      <c r="S42" s="80">
        <v>0</v>
      </c>
      <c r="T42" s="78">
        <f>SUMPRODUCT(LTA!F42:AJ42,LTA!F$101:AJ$101,LTA!F$105:AJ$105)</f>
        <v>94.12</v>
      </c>
      <c r="U42" s="78">
        <f>SUMPRODUCT(LTA!F42:AJ42,LTA!F$102:AJ$102,LTA!F$105:AJ$105)</f>
        <v>473.21999999999997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11.9</v>
      </c>
      <c r="AB42" s="117">
        <f>-STOA!P42</f>
        <v>0</v>
      </c>
      <c r="AC42">
        <f t="shared" si="0"/>
        <v>10.943376612334337</v>
      </c>
      <c r="AD42">
        <f t="shared" si="1"/>
        <v>1231.110025444847</v>
      </c>
      <c r="AE42">
        <f>'IDT-1'!F42</f>
        <v>0</v>
      </c>
      <c r="AF42" s="26"/>
      <c r="AG42">
        <f t="shared" si="2"/>
        <v>1231.110025444847</v>
      </c>
      <c r="AI42" s="75">
        <f>PXIL!J42</f>
        <v>0</v>
      </c>
      <c r="AJ42" s="75">
        <f>PXIL!P42</f>
        <v>0</v>
      </c>
      <c r="AK42" s="75">
        <f>RTM_IEX!J42</f>
        <v>19.37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5.4160159999999991</v>
      </c>
      <c r="O43">
        <f>TPDDL_ISGS_exbus!BB43</f>
        <v>573.97132222979974</v>
      </c>
      <c r="P43" s="77">
        <v>63.410000000000004</v>
      </c>
      <c r="Q43" s="77">
        <v>26.8</v>
      </c>
      <c r="R43" s="80">
        <v>19.199999999999996</v>
      </c>
      <c r="S43" s="80">
        <v>0</v>
      </c>
      <c r="T43" s="78">
        <f>SUMPRODUCT(LTA!F43:AJ43,LTA!F$101:AJ$101,LTA!F$105:AJ$105)</f>
        <v>100.26</v>
      </c>
      <c r="U43" s="78">
        <f>SUMPRODUCT(LTA!F43:AJ43,LTA!F$102:AJ$102,LTA!F$105:AJ$105)</f>
        <v>479.68999999999994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11.9</v>
      </c>
      <c r="AB43" s="117">
        <f>-STOA!P43</f>
        <v>0</v>
      </c>
      <c r="AC43">
        <f t="shared" si="0"/>
        <v>11.791712730411831</v>
      </c>
      <c r="AD43">
        <f t="shared" si="1"/>
        <v>1246.308395825597</v>
      </c>
      <c r="AE43">
        <f>'IDT-1'!F43</f>
        <v>0</v>
      </c>
      <c r="AF43" s="26"/>
      <c r="AG43">
        <f t="shared" si="2"/>
        <v>1246.308395825597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5.1298559999999993</v>
      </c>
      <c r="O44">
        <f>TPDDL_ISGS_exbus!BB44</f>
        <v>630.59162633962376</v>
      </c>
      <c r="P44" s="77">
        <v>63.410000000000004</v>
      </c>
      <c r="Q44" s="77">
        <v>26.8</v>
      </c>
      <c r="R44" s="80">
        <v>19.199999999999996</v>
      </c>
      <c r="S44" s="80">
        <v>0</v>
      </c>
      <c r="T44" s="78">
        <f>SUMPRODUCT(LTA!F44:AJ44,LTA!F$101:AJ$101,LTA!F$105:AJ$105)</f>
        <v>101.01</v>
      </c>
      <c r="U44" s="78">
        <f>SUMPRODUCT(LTA!F44:AJ44,LTA!F$102:AJ$102,LTA!F$105:AJ$105)</f>
        <v>485.19999999999993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11.9</v>
      </c>
      <c r="AB44" s="117">
        <f>-STOA!P44</f>
        <v>0</v>
      </c>
      <c r="AC44">
        <f t="shared" si="0"/>
        <v>12.431322473800236</v>
      </c>
      <c r="AD44">
        <f t="shared" si="1"/>
        <v>1298.2629301920324</v>
      </c>
      <c r="AE44">
        <f>'IDT-1'!F44</f>
        <v>0</v>
      </c>
      <c r="AF44" s="26"/>
      <c r="AG44">
        <f t="shared" si="2"/>
        <v>1298.2629301920324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5.0621119999999991</v>
      </c>
      <c r="O45">
        <f>TPDDL_ISGS_exbus!BB45</f>
        <v>616.15497715682375</v>
      </c>
      <c r="P45" s="77">
        <v>63.410000000000004</v>
      </c>
      <c r="Q45" s="77">
        <v>26.8</v>
      </c>
      <c r="R45" s="80">
        <v>19.199999999999996</v>
      </c>
      <c r="S45" s="80">
        <v>0</v>
      </c>
      <c r="T45" s="78">
        <f>SUMPRODUCT(LTA!F45:AJ45,LTA!F$101:AJ$101,LTA!F$105:AJ$105)</f>
        <v>101.57</v>
      </c>
      <c r="U45" s="78">
        <f>SUMPRODUCT(LTA!F45:AJ45,LTA!F$102:AJ$102,LTA!F$105:AJ$105)</f>
        <v>489.66999999999996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11.9</v>
      </c>
      <c r="AB45" s="117">
        <f>-STOA!P45</f>
        <v>0</v>
      </c>
      <c r="AC45">
        <f t="shared" si="0"/>
        <v>12.17038526334769</v>
      </c>
      <c r="AD45">
        <f t="shared" si="1"/>
        <v>1309.0494742196852</v>
      </c>
      <c r="AE45">
        <f>'IDT-1'!F45</f>
        <v>0</v>
      </c>
      <c r="AF45" s="26"/>
      <c r="AG45">
        <f t="shared" si="2"/>
        <v>1309.0494742196852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9.4034673971823413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5.2816960000000002</v>
      </c>
      <c r="O46">
        <f>TPDDL_ISGS_exbus!BB46</f>
        <v>616.15497715682375</v>
      </c>
      <c r="P46" s="77">
        <v>63.410000000000004</v>
      </c>
      <c r="Q46" s="77">
        <v>26.8</v>
      </c>
      <c r="R46" s="80">
        <v>19.199999999999996</v>
      </c>
      <c r="S46" s="80">
        <v>0</v>
      </c>
      <c r="T46" s="78">
        <f>SUMPRODUCT(LTA!F46:AJ46,LTA!F$101:AJ$101,LTA!F$105:AJ$105)</f>
        <v>101.29</v>
      </c>
      <c r="U46" s="78">
        <f>SUMPRODUCT(LTA!F46:AJ46,LTA!F$102:AJ$102,LTA!F$105:AJ$105)</f>
        <v>493.27999999999992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11.9</v>
      </c>
      <c r="AB46" s="117">
        <f>-STOA!P46</f>
        <v>0</v>
      </c>
      <c r="AC46">
        <f t="shared" si="0"/>
        <v>12.133688920290258</v>
      </c>
      <c r="AD46">
        <f t="shared" si="1"/>
        <v>1314.9605222165542</v>
      </c>
      <c r="AE46">
        <f>'IDT-1'!F46</f>
        <v>0</v>
      </c>
      <c r="AF46" s="26"/>
      <c r="AG46">
        <f t="shared" si="2"/>
        <v>1314.9605222165542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5.2863679999999995</v>
      </c>
      <c r="O47">
        <f>TPDDL_ISGS_exbus!BB47</f>
        <v>609.05960281882381</v>
      </c>
      <c r="P47" s="77">
        <v>63.410000000000004</v>
      </c>
      <c r="Q47" s="77">
        <v>26.8</v>
      </c>
      <c r="R47" s="80">
        <v>19.199999999999996</v>
      </c>
      <c r="S47" s="80">
        <v>0</v>
      </c>
      <c r="T47" s="78">
        <f>SUMPRODUCT(LTA!F47:AJ47,LTA!F$101:AJ$101,LTA!F$105:AJ$105)</f>
        <v>101.77000000000001</v>
      </c>
      <c r="U47" s="78">
        <f>SUMPRODUCT(LTA!F47:AJ47,LTA!F$102:AJ$102,LTA!F$105:AJ$105)</f>
        <v>496.37999999999994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11.8</v>
      </c>
      <c r="AB47" s="117">
        <f>-STOA!P47</f>
        <v>0</v>
      </c>
      <c r="AC47">
        <f t="shared" si="0"/>
        <v>12.258628697195242</v>
      </c>
      <c r="AD47">
        <f t="shared" si="1"/>
        <v>1298.9001124478373</v>
      </c>
      <c r="AE47">
        <f>'IDT-1'!F47</f>
        <v>0</v>
      </c>
      <c r="AF47" s="26"/>
      <c r="AG47">
        <f t="shared" si="2"/>
        <v>1298.9001124478373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5.2303039999999994</v>
      </c>
      <c r="O48">
        <f>TPDDL_ISGS_exbus!BB48</f>
        <v>609.05960281882381</v>
      </c>
      <c r="P48" s="77">
        <v>63.410000000000004</v>
      </c>
      <c r="Q48" s="77">
        <v>26.8</v>
      </c>
      <c r="R48" s="80">
        <v>19.199999999999996</v>
      </c>
      <c r="S48" s="80">
        <v>0</v>
      </c>
      <c r="T48" s="78">
        <f>SUMPRODUCT(LTA!F48:AJ48,LTA!F$101:AJ$101,LTA!F$105:AJ$105)</f>
        <v>101.54</v>
      </c>
      <c r="U48" s="78">
        <f>SUMPRODUCT(LTA!F48:AJ48,LTA!F$102:AJ$102,LTA!F$105:AJ$105)</f>
        <v>498.93999999999994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11.8</v>
      </c>
      <c r="AB48" s="117">
        <f>-STOA!P48</f>
        <v>0</v>
      </c>
      <c r="AC48">
        <f t="shared" si="0"/>
        <v>11.923514233107428</v>
      </c>
      <c r="AD48">
        <f t="shared" si="1"/>
        <v>1341.5091629119252</v>
      </c>
      <c r="AE48">
        <f>'IDT-1'!F48</f>
        <v>0</v>
      </c>
      <c r="AF48" s="26"/>
      <c r="AG48">
        <f t="shared" si="2"/>
        <v>1341.5091629119252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5.4720799999999992</v>
      </c>
      <c r="O49">
        <f>TPDDL_ISGS_exbus!BB49</f>
        <v>609.23733362636347</v>
      </c>
      <c r="P49" s="77">
        <v>63.350000000000009</v>
      </c>
      <c r="Q49" s="77">
        <v>26.78</v>
      </c>
      <c r="R49" s="80">
        <v>19.199999999999996</v>
      </c>
      <c r="S49" s="80">
        <v>0</v>
      </c>
      <c r="T49" s="78">
        <f>SUMPRODUCT(LTA!F49:AJ49,LTA!F$101:AJ$101,LTA!F$105:AJ$105)</f>
        <v>101.81</v>
      </c>
      <c r="U49" s="78">
        <f>SUMPRODUCT(LTA!F49:AJ49,LTA!F$102:AJ$102,LTA!F$105:AJ$105)</f>
        <v>500.81999999999994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11.8</v>
      </c>
      <c r="AB49" s="117">
        <f>-STOA!P49</f>
        <v>0</v>
      </c>
      <c r="AC49">
        <f t="shared" si="0"/>
        <v>12.11587789301378</v>
      </c>
      <c r="AD49">
        <f t="shared" si="1"/>
        <v>1363.1763060595586</v>
      </c>
      <c r="AE49">
        <f>'IDT-1'!F49</f>
        <v>0</v>
      </c>
      <c r="AF49" s="26"/>
      <c r="AG49">
        <f t="shared" si="2"/>
        <v>1363.1763060595586</v>
      </c>
      <c r="AI49" s="75">
        <f>PXIL!J49</f>
        <v>0</v>
      </c>
      <c r="AJ49" s="75">
        <f>PXIL!P49</f>
        <v>0</v>
      </c>
      <c r="AK49" s="75">
        <f>RTM_IEX!J49</f>
        <v>19.37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5.4382079999999986</v>
      </c>
      <c r="O50">
        <f>TPDDL_ISGS_exbus!BB50</f>
        <v>609.23733362636347</v>
      </c>
      <c r="P50" s="77">
        <v>63.350000000000009</v>
      </c>
      <c r="Q50" s="77">
        <v>26.78</v>
      </c>
      <c r="R50" s="80">
        <v>19.199999999999996</v>
      </c>
      <c r="S50" s="80">
        <v>0</v>
      </c>
      <c r="T50" s="78">
        <f>SUMPRODUCT(LTA!F50:AJ50,LTA!F$101:AJ$101,LTA!F$105:AJ$105)</f>
        <v>101.33</v>
      </c>
      <c r="U50" s="78">
        <f>SUMPRODUCT(LTA!F50:AJ50,LTA!F$102:AJ$102,LTA!F$105:AJ$105)</f>
        <v>502.16999999999996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11.8</v>
      </c>
      <c r="AB50" s="117">
        <f>-STOA!P50</f>
        <v>0</v>
      </c>
      <c r="AC50">
        <f t="shared" si="0"/>
        <v>12.038051819413779</v>
      </c>
      <c r="AD50">
        <f t="shared" si="1"/>
        <v>1354.4102601331585</v>
      </c>
      <c r="AE50">
        <f>'IDT-1'!F50</f>
        <v>0</v>
      </c>
      <c r="AF50" s="26"/>
      <c r="AG50">
        <f t="shared" si="2"/>
        <v>1354.4102601331585</v>
      </c>
      <c r="AI50" s="75">
        <f>PXIL!J50</f>
        <v>0</v>
      </c>
      <c r="AJ50" s="75">
        <f>PXIL!P50</f>
        <v>0</v>
      </c>
      <c r="AK50" s="75">
        <f>RTM_IEX!J50</f>
        <v>9.69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9.1390105172306715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5.1356959999999994</v>
      </c>
      <c r="O51">
        <f>TPDDL_ISGS_exbus!BB51</f>
        <v>593.97685397865712</v>
      </c>
      <c r="P51" s="77">
        <v>63.350000000000009</v>
      </c>
      <c r="Q51" s="77">
        <v>26.8</v>
      </c>
      <c r="R51" s="80">
        <v>19.199999999999996</v>
      </c>
      <c r="S51" s="80">
        <v>0</v>
      </c>
      <c r="T51" s="78">
        <f>SUMPRODUCT(LTA!F51:AJ51,LTA!F$101:AJ$101,LTA!F$105:AJ$105)</f>
        <v>101.39</v>
      </c>
      <c r="U51" s="78">
        <f>SUMPRODUCT(LTA!F51:AJ51,LTA!F$102:AJ$102,LTA!F$105:AJ$105)</f>
        <v>501.79999999999995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11.8</v>
      </c>
      <c r="AB51" s="117">
        <f>-STOA!P51</f>
        <v>0</v>
      </c>
      <c r="AC51">
        <f t="shared" si="0"/>
        <v>12.085724227723935</v>
      </c>
      <c r="AD51">
        <f t="shared" si="1"/>
        <v>1359.7799068510024</v>
      </c>
      <c r="AE51">
        <f>'IDT-1'!F51</f>
        <v>0</v>
      </c>
      <c r="AF51" s="26"/>
      <c r="AG51">
        <f t="shared" si="2"/>
        <v>1359.7799068510024</v>
      </c>
      <c r="AI51" s="75">
        <f>PXIL!J51</f>
        <v>0</v>
      </c>
      <c r="AJ51" s="75">
        <f>PXIL!P51</f>
        <v>0</v>
      </c>
      <c r="AK51" s="75">
        <f>RTM_IEX!J51</f>
        <v>33.9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9.1390105172306715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4.9733439999999991</v>
      </c>
      <c r="O52">
        <f>TPDDL_ISGS_exbus!BB52</f>
        <v>597.94523865345707</v>
      </c>
      <c r="P52" s="77">
        <v>63.350000000000009</v>
      </c>
      <c r="Q52" s="77">
        <v>26.8</v>
      </c>
      <c r="R52" s="80">
        <v>19.199999999999996</v>
      </c>
      <c r="S52" s="80">
        <v>0</v>
      </c>
      <c r="T52" s="78">
        <f>SUMPRODUCT(LTA!F52:AJ52,LTA!F$101:AJ$101,LTA!F$105:AJ$105)</f>
        <v>101.4</v>
      </c>
      <c r="U52" s="78">
        <f>SUMPRODUCT(LTA!F52:AJ52,LTA!F$102:AJ$102,LTA!F$105:AJ$105)</f>
        <v>501.86999999999995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11.8</v>
      </c>
      <c r="AB52" s="117">
        <f>-STOA!P52</f>
        <v>0</v>
      </c>
      <c r="AC52">
        <f t="shared" si="0"/>
        <v>12.077329315262171</v>
      </c>
      <c r="AD52">
        <f t="shared" si="1"/>
        <v>1358.834334438264</v>
      </c>
      <c r="AE52">
        <f>'IDT-1'!F52</f>
        <v>0</v>
      </c>
      <c r="AF52" s="26"/>
      <c r="AG52">
        <f t="shared" si="2"/>
        <v>1358.834334438264</v>
      </c>
      <c r="AI52" s="75">
        <f>PXIL!J52</f>
        <v>0</v>
      </c>
      <c r="AJ52" s="75">
        <f>PXIL!P52</f>
        <v>0</v>
      </c>
      <c r="AK52" s="75">
        <f>RTM_IEX!J52</f>
        <v>29.06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5.1520479999999989</v>
      </c>
      <c r="O53">
        <f>TPDDL_ISGS_exbus!BB53</f>
        <v>597.94003411846438</v>
      </c>
      <c r="P53" s="77">
        <v>63.410000000000004</v>
      </c>
      <c r="Q53" s="77">
        <v>26.803576194288766</v>
      </c>
      <c r="R53" s="80">
        <v>19.199999999999996</v>
      </c>
      <c r="S53" s="80">
        <v>0</v>
      </c>
      <c r="T53" s="78">
        <f>SUMPRODUCT(LTA!F53:AJ53,LTA!F$101:AJ$101,LTA!F$105:AJ$105)</f>
        <v>101.42</v>
      </c>
      <c r="U53" s="78">
        <f>SUMPRODUCT(LTA!F53:AJ53,LTA!F$102:AJ$102,LTA!F$105:AJ$105)</f>
        <v>501.2299999999999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11.8</v>
      </c>
      <c r="AB53" s="117">
        <f>-STOA!P53</f>
        <v>0</v>
      </c>
      <c r="AC53">
        <f t="shared" si="0"/>
        <v>11.844121173748627</v>
      </c>
      <c r="AD53">
        <f t="shared" si="1"/>
        <v>1332.5666174077835</v>
      </c>
      <c r="AE53">
        <f>'IDT-1'!F53</f>
        <v>0</v>
      </c>
      <c r="AF53" s="26"/>
      <c r="AG53">
        <f t="shared" si="2"/>
        <v>1332.5666174077835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5.2700159999999983</v>
      </c>
      <c r="O54">
        <f>TPDDL_ISGS_exbus!BB54</f>
        <v>541.31820642649041</v>
      </c>
      <c r="P54" s="77">
        <v>63.410000000000004</v>
      </c>
      <c r="Q54" s="77">
        <v>26.803803576497305</v>
      </c>
      <c r="R54" s="80">
        <v>19.199999999999996</v>
      </c>
      <c r="S54" s="80">
        <v>0</v>
      </c>
      <c r="T54" s="78">
        <f>SUMPRODUCT(LTA!F54:AJ54,LTA!F$101:AJ$101,LTA!F$105:AJ$105)</f>
        <v>101.22</v>
      </c>
      <c r="U54" s="78">
        <f>SUMPRODUCT(LTA!F54:AJ54,LTA!F$102:AJ$102,LTA!F$105:AJ$105)</f>
        <v>500.03999999999996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11.8</v>
      </c>
      <c r="AB54" s="117">
        <f>-STOA!P54</f>
        <v>0</v>
      </c>
      <c r="AC54">
        <f t="shared" si="0"/>
        <v>11.846113209422692</v>
      </c>
      <c r="AD54">
        <f t="shared" si="1"/>
        <v>1332.7909930623443</v>
      </c>
      <c r="AE54">
        <f>'IDT-1'!F54</f>
        <v>0</v>
      </c>
      <c r="AF54" s="26"/>
      <c r="AG54">
        <f t="shared" si="2"/>
        <v>1332.7909930623443</v>
      </c>
      <c r="AI54" s="75">
        <f>PXIL!J54</f>
        <v>0</v>
      </c>
      <c r="AJ54" s="75">
        <f>PXIL!P54</f>
        <v>0</v>
      </c>
      <c r="AK54" s="75">
        <f>RTM_IEX!J54</f>
        <v>58.12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5.1800799999999985</v>
      </c>
      <c r="O55">
        <f>TPDDL_ISGS_exbus!BB55</f>
        <v>457.47688277527783</v>
      </c>
      <c r="P55" s="77">
        <v>63.41</v>
      </c>
      <c r="Q55" s="77">
        <v>26.803652719094995</v>
      </c>
      <c r="R55" s="80">
        <v>19.199999999999996</v>
      </c>
      <c r="S55" s="80">
        <v>0</v>
      </c>
      <c r="T55" s="78">
        <f>SUMPRODUCT(LTA!F55:AJ55,LTA!F$101:AJ$101,LTA!F$105:AJ$105)</f>
        <v>101.16</v>
      </c>
      <c r="U55" s="78">
        <f>SUMPRODUCT(LTA!F55:AJ55,LTA!F$102:AJ$102,LTA!F$105:AJ$105)</f>
        <v>497.71999999999991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11.8</v>
      </c>
      <c r="AB55" s="117">
        <f>-STOA!P55</f>
        <v>0</v>
      </c>
      <c r="AC55">
        <f t="shared" si="0"/>
        <v>10.57511679694688</v>
      </c>
      <c r="AD55">
        <f t="shared" si="1"/>
        <v>1189.6305789662049</v>
      </c>
      <c r="AE55">
        <f>'IDT-1'!F55</f>
        <v>0</v>
      </c>
      <c r="AF55" s="26"/>
      <c r="AG55">
        <f t="shared" si="2"/>
        <v>1189.6305789662049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5.1975999999999996</v>
      </c>
      <c r="O56">
        <f>TPDDL_ISGS_exbus!BB56</f>
        <v>457.47369260691522</v>
      </c>
      <c r="P56" s="77">
        <v>63.41</v>
      </c>
      <c r="Q56" s="77">
        <v>26.810000000000002</v>
      </c>
      <c r="R56" s="80">
        <v>19.199999999999996</v>
      </c>
      <c r="S56" s="80">
        <v>0</v>
      </c>
      <c r="T56" s="78">
        <f>SUMPRODUCT(LTA!F56:AJ56,LTA!F$101:AJ$101,LTA!F$105:AJ$105)</f>
        <v>100.93</v>
      </c>
      <c r="U56" s="78">
        <f>SUMPRODUCT(LTA!F56:AJ56,LTA!F$102:AJ$102,LTA!F$105:AJ$105)</f>
        <v>494.30999999999995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11.8</v>
      </c>
      <c r="AB56" s="117">
        <f>-STOA!P56</f>
        <v>0</v>
      </c>
      <c r="AC56">
        <f t="shared" si="0"/>
        <v>10.809610581203113</v>
      </c>
      <c r="AD56">
        <f t="shared" si="1"/>
        <v>1155.7767622944914</v>
      </c>
      <c r="AE56">
        <f>'IDT-1'!F56</f>
        <v>0</v>
      </c>
      <c r="AF56" s="26"/>
      <c r="AG56">
        <f t="shared" si="2"/>
        <v>1155.7767622944914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5.1181759999999992</v>
      </c>
      <c r="O57">
        <f>TPDDL_ISGS_exbus!BB57</f>
        <v>457.47369260691522</v>
      </c>
      <c r="P57" s="77">
        <v>63.41</v>
      </c>
      <c r="Q57" s="77">
        <v>26.8052456449403</v>
      </c>
      <c r="R57" s="80">
        <v>19.199999999999996</v>
      </c>
      <c r="S57" s="80">
        <v>0</v>
      </c>
      <c r="T57" s="78">
        <f>SUMPRODUCT(LTA!F57:AJ57,LTA!F$101:AJ$101,LTA!F$105:AJ$105)</f>
        <v>100.63</v>
      </c>
      <c r="U57" s="78">
        <f>SUMPRODUCT(LTA!F57:AJ57,LTA!F$102:AJ$102,LTA!F$105:AJ$105)</f>
        <v>482.61999999999995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11.8</v>
      </c>
      <c r="AB57" s="117">
        <f>-STOA!P57</f>
        <v>0</v>
      </c>
      <c r="AC57">
        <f t="shared" si="0"/>
        <v>10.437013986012728</v>
      </c>
      <c r="AD57">
        <f t="shared" si="1"/>
        <v>1174.0751805346219</v>
      </c>
      <c r="AE57">
        <f>'IDT-1'!F57</f>
        <v>0</v>
      </c>
      <c r="AF57" s="26"/>
      <c r="AG57">
        <f t="shared" si="2"/>
        <v>1174.0751805346219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5.1415359999999994</v>
      </c>
      <c r="O58">
        <f>TPDDL_ISGS_exbus!BB58</f>
        <v>494.40292773978962</v>
      </c>
      <c r="P58" s="77">
        <v>63.41</v>
      </c>
      <c r="Q58" s="77">
        <v>26.804145398298527</v>
      </c>
      <c r="R58" s="80">
        <v>19.199999999999996</v>
      </c>
      <c r="S58" s="80">
        <v>0</v>
      </c>
      <c r="T58" s="78">
        <f>SUMPRODUCT(LTA!F58:AJ58,LTA!F$101:AJ$101,LTA!F$105:AJ$105)</f>
        <v>100.91</v>
      </c>
      <c r="U58" s="78">
        <f>SUMPRODUCT(LTA!F58:AJ58,LTA!F$102:AJ$102,LTA!F$105:AJ$105)</f>
        <v>479.11999999999995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11.8</v>
      </c>
      <c r="AB58" s="117">
        <f>-STOA!P58</f>
        <v>0</v>
      </c>
      <c r="AC58">
        <f t="shared" si="0"/>
        <v>11.074851141011573</v>
      </c>
      <c r="AD58">
        <f t="shared" si="1"/>
        <v>1245.9188382658556</v>
      </c>
      <c r="AE58">
        <f>'IDT-1'!F58</f>
        <v>0</v>
      </c>
      <c r="AF58" s="26"/>
      <c r="AG58">
        <f t="shared" si="2"/>
        <v>1245.9188382658556</v>
      </c>
      <c r="AI58" s="75">
        <f>PXIL!J58</f>
        <v>0</v>
      </c>
      <c r="AJ58" s="75">
        <f>PXIL!P58</f>
        <v>0</v>
      </c>
      <c r="AK58" s="75">
        <f>RTM_IEX!J58</f>
        <v>38.75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5.1135039999999989</v>
      </c>
      <c r="O59">
        <f>TPDDL_ISGS_exbus!BB59</f>
        <v>536.92431552842277</v>
      </c>
      <c r="P59" s="77">
        <v>63.41</v>
      </c>
      <c r="Q59" s="77">
        <v>26.78</v>
      </c>
      <c r="R59" s="80">
        <v>19.199999999999996</v>
      </c>
      <c r="S59" s="80">
        <v>0</v>
      </c>
      <c r="T59" s="78">
        <f>SUMPRODUCT(LTA!F59:AJ59,LTA!F$101:AJ$101,LTA!F$105:AJ$105)</f>
        <v>100.47</v>
      </c>
      <c r="U59" s="78">
        <f>SUMPRODUCT(LTA!F59:AJ59,LTA!F$102:AJ$102,LTA!F$105:AJ$105)</f>
        <v>475.12999999999994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11.71</v>
      </c>
      <c r="AB59" s="117">
        <f>-STOA!P59</f>
        <v>0</v>
      </c>
      <c r="AC59">
        <f t="shared" si="0"/>
        <v>11.245366742890425</v>
      </c>
      <c r="AD59">
        <f t="shared" si="1"/>
        <v>1224.9475330543116</v>
      </c>
      <c r="AE59">
        <f>'IDT-1'!F59</f>
        <v>0</v>
      </c>
      <c r="AF59" s="26"/>
      <c r="AG59">
        <f t="shared" si="2"/>
        <v>1224.9475330543116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5.1298559999999993</v>
      </c>
      <c r="O60">
        <f>TPDDL_ISGS_exbus!BB60</f>
        <v>593.55280155438777</v>
      </c>
      <c r="P60" s="77">
        <v>63.410000000000004</v>
      </c>
      <c r="Q60" s="77">
        <v>26.78</v>
      </c>
      <c r="R60" s="80">
        <v>19.199999999999996</v>
      </c>
      <c r="S60" s="80">
        <v>0</v>
      </c>
      <c r="T60" s="78">
        <f>SUMPRODUCT(LTA!F60:AJ60,LTA!F$101:AJ$101,LTA!F$105:AJ$105)</f>
        <v>100.66</v>
      </c>
      <c r="U60" s="78">
        <f>SUMPRODUCT(LTA!F60:AJ60,LTA!F$102:AJ$102,LTA!F$105:AJ$105)</f>
        <v>470.7999999999999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11.71</v>
      </c>
      <c r="AB60" s="117">
        <f>-STOA!P60</f>
        <v>0</v>
      </c>
      <c r="AC60">
        <f t="shared" si="0"/>
        <v>11.529846767075011</v>
      </c>
      <c r="AD60">
        <f t="shared" si="1"/>
        <v>1297.1678910560918</v>
      </c>
      <c r="AE60">
        <f>'IDT-1'!F60</f>
        <v>0</v>
      </c>
      <c r="AF60" s="26"/>
      <c r="AG60">
        <f t="shared" si="2"/>
        <v>1297.1678910560918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5.1356959999999994</v>
      </c>
      <c r="O61">
        <f>TPDDL_ISGS_exbus!BB61</f>
        <v>587.00948114478047</v>
      </c>
      <c r="P61" s="77">
        <v>63.410000000000004</v>
      </c>
      <c r="Q61" s="77">
        <v>26.78</v>
      </c>
      <c r="R61" s="80">
        <v>19.199999999999996</v>
      </c>
      <c r="S61" s="80">
        <v>0</v>
      </c>
      <c r="T61" s="78">
        <f>SUMPRODUCT(LTA!F61:AJ61,LTA!F$101:AJ$101,LTA!F$105:AJ$105)</f>
        <v>100.12</v>
      </c>
      <c r="U61" s="78">
        <f>SUMPRODUCT(LTA!F61:AJ61,LTA!F$102:AJ$102,LTA!F$105:AJ$105)</f>
        <v>465.3599999999999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11.71</v>
      </c>
      <c r="AB61" s="117">
        <f>-STOA!P61</f>
        <v>0</v>
      </c>
      <c r="AC61">
        <f t="shared" si="0"/>
        <v>11.419692939470469</v>
      </c>
      <c r="AD61">
        <f t="shared" si="1"/>
        <v>1284.7605644740891</v>
      </c>
      <c r="AE61">
        <f>'IDT-1'!F61</f>
        <v>0</v>
      </c>
      <c r="AF61" s="26"/>
      <c r="AG61">
        <f t="shared" si="2"/>
        <v>1284.7605644740891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4.8997599999999997</v>
      </c>
      <c r="O62">
        <f>TPDDL_ISGS_exbus!BB62</f>
        <v>607.84276429078045</v>
      </c>
      <c r="P62" s="77">
        <v>63.410000000000004</v>
      </c>
      <c r="Q62" s="77">
        <v>26.78</v>
      </c>
      <c r="R62" s="80">
        <v>19.199999999999996</v>
      </c>
      <c r="S62" s="80">
        <v>0</v>
      </c>
      <c r="T62" s="78">
        <f>SUMPRODUCT(LTA!F62:AJ62,LTA!F$101:AJ$101,LTA!F$105:AJ$105)</f>
        <v>88.39</v>
      </c>
      <c r="U62" s="78">
        <f>SUMPRODUCT(LTA!F62:AJ62,LTA!F$102:AJ$102,LTA!F$105:AJ$105)</f>
        <v>459.28999999999991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11.71</v>
      </c>
      <c r="AB62" s="117">
        <f>-STOA!P62</f>
        <v>0</v>
      </c>
      <c r="AC62">
        <f t="shared" si="0"/>
        <v>11.444309594355266</v>
      </c>
      <c r="AD62">
        <f t="shared" si="1"/>
        <v>1287.5332949652045</v>
      </c>
      <c r="AE62">
        <f>'IDT-1'!F62</f>
        <v>0</v>
      </c>
      <c r="AF62" s="26"/>
      <c r="AG62">
        <f t="shared" si="2"/>
        <v>1287.5332949652045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5.8832579185520357</v>
      </c>
      <c r="M63">
        <f>EDWPCL!W63</f>
        <v>0</v>
      </c>
      <c r="N63">
        <f>'MSW BWN'!W63</f>
        <v>5.011887999999999</v>
      </c>
      <c r="O63">
        <f>TPDDL_ISGS_exbus!BB63</f>
        <v>613.61819667038048</v>
      </c>
      <c r="P63" s="77">
        <v>63.410000000000004</v>
      </c>
      <c r="Q63" s="77">
        <v>26.803068468055873</v>
      </c>
      <c r="R63" s="80">
        <v>19.199999999999996</v>
      </c>
      <c r="S63" s="80">
        <v>0</v>
      </c>
      <c r="T63" s="78">
        <f>SUMPRODUCT(LTA!F63:AJ63,LTA!F$101:AJ$101,LTA!F$105:AJ$105)</f>
        <v>89.460000000000008</v>
      </c>
      <c r="U63" s="78">
        <f>SUMPRODUCT(LTA!F63:AJ63,LTA!F$102:AJ$102,LTA!F$105:AJ$105)</f>
        <v>448.69999999999993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11.71</v>
      </c>
      <c r="AB63" s="117">
        <f>-STOA!P63</f>
        <v>0</v>
      </c>
      <c r="AC63">
        <f t="shared" si="0"/>
        <v>11.410404043714525</v>
      </c>
      <c r="AD63">
        <f t="shared" si="1"/>
        <v>1283.7142970339426</v>
      </c>
      <c r="AE63">
        <f>'IDT-1'!F63</f>
        <v>0</v>
      </c>
      <c r="AF63" s="26"/>
      <c r="AG63">
        <f t="shared" si="2"/>
        <v>1283.7142970339426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5.1018239999999997</v>
      </c>
      <c r="O64">
        <f>TPDDL_ISGS_exbus!BB64</f>
        <v>601.67288242046311</v>
      </c>
      <c r="P64" s="77">
        <v>63.410000000000004</v>
      </c>
      <c r="Q64" s="77">
        <v>26.803068468055873</v>
      </c>
      <c r="R64" s="80">
        <v>19.199999999999996</v>
      </c>
      <c r="S64" s="80">
        <v>0</v>
      </c>
      <c r="T64" s="78">
        <f>SUMPRODUCT(LTA!F64:AJ64,LTA!F$101:AJ$101,LTA!F$105:AJ$105)</f>
        <v>77.38</v>
      </c>
      <c r="U64" s="78">
        <f>SUMPRODUCT(LTA!F64:AJ64,LTA!F$102:AJ$102,LTA!F$105:AJ$105)</f>
        <v>441.86999999999995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11.71</v>
      </c>
      <c r="AB64" s="117">
        <f>-STOA!P64</f>
        <v>0</v>
      </c>
      <c r="AC64">
        <f t="shared" si="0"/>
        <v>11.141811799615366</v>
      </c>
      <c r="AD64">
        <f t="shared" si="1"/>
        <v>1253.4610433576829</v>
      </c>
      <c r="AE64">
        <f>'IDT-1'!F64</f>
        <v>0</v>
      </c>
      <c r="AF64" s="26"/>
      <c r="AG64">
        <f t="shared" si="2"/>
        <v>1253.4610433576829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6.0597285067873301</v>
      </c>
      <c r="M65">
        <f>EDWPCL!W65</f>
        <v>0</v>
      </c>
      <c r="N65">
        <f>'MSW BWN'!W65</f>
        <v>4.9733439999999991</v>
      </c>
      <c r="O65">
        <f>TPDDL_ISGS_exbus!BB65</f>
        <v>605.58372876119302</v>
      </c>
      <c r="P65" s="77">
        <v>63.410000000000004</v>
      </c>
      <c r="Q65" s="77">
        <v>26.803067414444314</v>
      </c>
      <c r="R65" s="80">
        <v>19.199999999999996</v>
      </c>
      <c r="S65" s="80">
        <v>0</v>
      </c>
      <c r="T65" s="78">
        <f>SUMPRODUCT(LTA!F65:AJ65,LTA!F$101:AJ$101,LTA!F$105:AJ$105)</f>
        <v>77.709999999999994</v>
      </c>
      <c r="U65" s="78">
        <f>SUMPRODUCT(LTA!F65:AJ65,LTA!F$102:AJ$102,LTA!F$105:AJ$105)</f>
        <v>434.34999999999997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11.71</v>
      </c>
      <c r="AB65" s="117">
        <f>-STOA!P65</f>
        <v>0</v>
      </c>
      <c r="AC65">
        <f t="shared" si="0"/>
        <v>11.750642470818363</v>
      </c>
      <c r="AD65">
        <f t="shared" si="1"/>
        <v>1322.0375162322753</v>
      </c>
      <c r="AE65">
        <f>'IDT-1'!F65</f>
        <v>0</v>
      </c>
      <c r="AF65" s="26"/>
      <c r="AG65">
        <f t="shared" si="2"/>
        <v>1322.0375162322753</v>
      </c>
      <c r="AI65" s="75">
        <f>PXIL!J65</f>
        <v>0</v>
      </c>
      <c r="AJ65" s="75">
        <f>PXIL!P65</f>
        <v>0</v>
      </c>
      <c r="AK65" s="75">
        <f>RTM_IEX!J65</f>
        <v>72.66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5.1695679999999999</v>
      </c>
      <c r="O66">
        <f>TPDDL_ISGS_exbus!BB66</f>
        <v>610.43349597405017</v>
      </c>
      <c r="P66" s="77">
        <v>63.410000000000004</v>
      </c>
      <c r="Q66" s="77">
        <v>26.803067414444314</v>
      </c>
      <c r="R66" s="80">
        <v>19.199999999999996</v>
      </c>
      <c r="S66" s="80">
        <v>0</v>
      </c>
      <c r="T66" s="78">
        <f>SUMPRODUCT(LTA!F66:AJ66,LTA!F$101:AJ$101,LTA!F$105:AJ$105)</f>
        <v>67.37</v>
      </c>
      <c r="U66" s="78">
        <f>SUMPRODUCT(LTA!F66:AJ66,LTA!F$102:AJ$102,LTA!F$105:AJ$105)</f>
        <v>426.29999999999995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11.71</v>
      </c>
      <c r="AB66" s="117">
        <f>-STOA!P66</f>
        <v>0</v>
      </c>
      <c r="AC66">
        <f t="shared" si="0"/>
        <v>11.67630933681515</v>
      </c>
      <c r="AD66">
        <f t="shared" si="1"/>
        <v>1313.6649023204586</v>
      </c>
      <c r="AE66">
        <f>'IDT-1'!F66</f>
        <v>0</v>
      </c>
      <c r="AF66" s="26"/>
      <c r="AG66">
        <f t="shared" si="2"/>
        <v>1313.6649023204586</v>
      </c>
      <c r="AI66" s="75">
        <f>PXIL!J66</f>
        <v>0</v>
      </c>
      <c r="AJ66" s="75">
        <f>PXIL!P66</f>
        <v>0</v>
      </c>
      <c r="AK66" s="75">
        <f>RTM_IEX!J66</f>
        <v>77.489999999999995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5.8126696832579174</v>
      </c>
      <c r="M67">
        <f>EDWPCL!W67</f>
        <v>0</v>
      </c>
      <c r="N67">
        <f>'MSW BWN'!W67</f>
        <v>5.2022719999999989</v>
      </c>
      <c r="O67">
        <f>TPDDL_ISGS_exbus!BB67</f>
        <v>616.00439394149782</v>
      </c>
      <c r="P67" s="77">
        <v>63.410000000000004</v>
      </c>
      <c r="Q67" s="77">
        <v>26.803067414444314</v>
      </c>
      <c r="R67" s="80">
        <v>19.199999999999996</v>
      </c>
      <c r="S67" s="80">
        <v>0</v>
      </c>
      <c r="T67" s="78">
        <f>SUMPRODUCT(LTA!F67:AJ67,LTA!F$101:AJ$101,LTA!F$105:AJ$105)</f>
        <v>60.76</v>
      </c>
      <c r="U67" s="78">
        <f>SUMPRODUCT(LTA!F67:AJ67,LTA!F$102:AJ$102,LTA!F$105:AJ$105)</f>
        <v>417.64999999999992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11.71</v>
      </c>
      <c r="AB67" s="117">
        <f>-STOA!P67</f>
        <v>0</v>
      </c>
      <c r="AC67">
        <f t="shared" si="0"/>
        <v>11.162384773157987</v>
      </c>
      <c r="AD67">
        <f t="shared" si="1"/>
        <v>1255.7783082867106</v>
      </c>
      <c r="AE67">
        <f>'IDT-1'!F67</f>
        <v>0</v>
      </c>
      <c r="AF67" s="26"/>
      <c r="AG67">
        <f t="shared" si="2"/>
        <v>1255.7783082867106</v>
      </c>
      <c r="AI67" s="75">
        <f>PXIL!J67</f>
        <v>0</v>
      </c>
      <c r="AJ67" s="75">
        <f>PXIL!P67</f>
        <v>0</v>
      </c>
      <c r="AK67" s="75">
        <f>RTM_IEX!J67</f>
        <v>29.06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5.9484162895927595</v>
      </c>
      <c r="M68">
        <f>EDWPCL!W68</f>
        <v>0</v>
      </c>
      <c r="N68">
        <f>'MSW BWN'!W68</f>
        <v>5.2641759999999991</v>
      </c>
      <c r="O68">
        <f>TPDDL_ISGS_exbus!BB68</f>
        <v>619.75209737629768</v>
      </c>
      <c r="P68" s="77">
        <v>63.410000000000004</v>
      </c>
      <c r="Q68" s="77">
        <v>26.803067414444314</v>
      </c>
      <c r="R68" s="80">
        <v>19.199999999999996</v>
      </c>
      <c r="S68" s="80">
        <v>0</v>
      </c>
      <c r="T68" s="78">
        <f>SUMPRODUCT(LTA!F68:AJ68,LTA!F$101:AJ$101,LTA!F$105:AJ$105)</f>
        <v>54.959999999999994</v>
      </c>
      <c r="U68" s="78">
        <f>SUMPRODUCT(LTA!F68:AJ68,LTA!F$102:AJ$102,LTA!F$105:AJ$105)</f>
        <v>432.65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11.491111888719974</v>
      </c>
      <c r="AD68">
        <f t="shared" ref="AD68:AD98" si="4">SUM(B68:AB68,AI68:AR68)-AC68</f>
        <v>1292.8049352122835</v>
      </c>
      <c r="AE68">
        <f>'IDT-1'!F68</f>
        <v>0</v>
      </c>
      <c r="AF68" s="26"/>
      <c r="AG68">
        <f t="shared" ref="AG68:AG98" si="5">SUM(AD68:AF68)</f>
        <v>1292.8049352122835</v>
      </c>
      <c r="AI68" s="75">
        <f>PXIL!J68</f>
        <v>0</v>
      </c>
      <c r="AJ68" s="75">
        <f>PXIL!P68</f>
        <v>0</v>
      </c>
      <c r="AK68" s="75">
        <f>RTM_IEX!J68</f>
        <v>53.27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6.0081447963800896</v>
      </c>
      <c r="M69">
        <f>EDWPCL!W69</f>
        <v>0</v>
      </c>
      <c r="N69">
        <f>'MSW BWN'!W69</f>
        <v>5.2700159999999983</v>
      </c>
      <c r="O69">
        <f>TPDDL_ISGS_exbus!BB69</f>
        <v>631.66630388549765</v>
      </c>
      <c r="P69" s="77">
        <v>63.410000000000004</v>
      </c>
      <c r="Q69" s="77">
        <v>26.803067414444314</v>
      </c>
      <c r="R69" s="80">
        <v>19.199999999999996</v>
      </c>
      <c r="S69" s="80">
        <v>0</v>
      </c>
      <c r="T69" s="78">
        <f>SUMPRODUCT(LTA!F69:AJ69,LTA!F$101:AJ$101,LTA!F$105:AJ$105)</f>
        <v>45.550000000000004</v>
      </c>
      <c r="U69" s="78">
        <f>SUMPRODUCT(LTA!F69:AJ69,LTA!F$102:AJ$102,LTA!F$105:AJ$105)</f>
        <v>443.27999999999992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11.71</v>
      </c>
      <c r="AB69" s="117">
        <f>-STOA!P69</f>
        <v>0</v>
      </c>
      <c r="AC69">
        <f t="shared" si="3"/>
        <v>11.564765908860661</v>
      </c>
      <c r="AD69">
        <f t="shared" si="4"/>
        <v>1301.1010562081301</v>
      </c>
      <c r="AE69">
        <f>'IDT-1'!F69</f>
        <v>0</v>
      </c>
      <c r="AF69" s="26"/>
      <c r="AG69">
        <f t="shared" si="5"/>
        <v>1301.1010562081301</v>
      </c>
      <c r="AI69" s="75">
        <f>PXIL!J69</f>
        <v>0</v>
      </c>
      <c r="AJ69" s="75">
        <f>PXIL!P69</f>
        <v>0</v>
      </c>
      <c r="AK69" s="75">
        <f>RTM_IEX!J69</f>
        <v>48.44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10.59084998796051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6.0339366515837103</v>
      </c>
      <c r="M70">
        <f>EDWPCL!W70</f>
        <v>0</v>
      </c>
      <c r="N70">
        <f>'MSW BWN'!W70</f>
        <v>5.2303039999999994</v>
      </c>
      <c r="O70">
        <f>TPDDL_ISGS_exbus!BB70</f>
        <v>637.11373245669768</v>
      </c>
      <c r="P70" s="77">
        <v>63.410000000000004</v>
      </c>
      <c r="Q70" s="77">
        <v>26.803067414444314</v>
      </c>
      <c r="R70" s="80">
        <v>19.199999999999996</v>
      </c>
      <c r="S70" s="80">
        <v>0</v>
      </c>
      <c r="T70" s="78">
        <f>SUMPRODUCT(LTA!F70:AJ70,LTA!F$101:AJ$101,LTA!F$105:AJ$105)</f>
        <v>34.17</v>
      </c>
      <c r="U70" s="78">
        <f>SUMPRODUCT(LTA!F70:AJ70,LTA!F$102:AJ$102,LTA!F$105:AJ$105)</f>
        <v>434.11999999999989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11.71</v>
      </c>
      <c r="AB70" s="117">
        <f>-STOA!P70</f>
        <v>0</v>
      </c>
      <c r="AC70">
        <f t="shared" si="3"/>
        <v>11.495363377670785</v>
      </c>
      <c r="AD70">
        <f t="shared" si="4"/>
        <v>1293.2838074677431</v>
      </c>
      <c r="AE70">
        <f>'IDT-1'!F70</f>
        <v>0</v>
      </c>
      <c r="AF70" s="26"/>
      <c r="AG70">
        <f t="shared" si="5"/>
        <v>1293.2838074677431</v>
      </c>
      <c r="AI70" s="75">
        <f>PXIL!J70</f>
        <v>0</v>
      </c>
      <c r="AJ70" s="75">
        <f>PXIL!P70</f>
        <v>0</v>
      </c>
      <c r="AK70" s="75">
        <f>RTM_IEX!J70</f>
        <v>53.28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3.87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9.9706496937672622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6.078733031674207</v>
      </c>
      <c r="M71">
        <f>EDWPCL!W71</f>
        <v>0</v>
      </c>
      <c r="N71">
        <f>'MSW BWN'!W71</f>
        <v>5.2641759999999991</v>
      </c>
      <c r="O71">
        <f>TPDDL_ISGS_exbus!BB71</f>
        <v>648.7731043197424</v>
      </c>
      <c r="P71" s="77">
        <v>66.739999999999995</v>
      </c>
      <c r="Q71" s="77">
        <v>26.803067414444314</v>
      </c>
      <c r="R71" s="80">
        <v>17.86</v>
      </c>
      <c r="S71" s="80">
        <v>0</v>
      </c>
      <c r="T71" s="78">
        <f>SUMPRODUCT(LTA!F71:AJ71,LTA!F$101:AJ$101,LTA!F$105:AJ$105)</f>
        <v>30.21</v>
      </c>
      <c r="U71" s="78">
        <f>SUMPRODUCT(LTA!F71:AJ71,LTA!F$102:AJ$102,LTA!F$105:AJ$105)</f>
        <v>425.65999999999991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11.8</v>
      </c>
      <c r="AB71" s="117">
        <f>-STOA!P71</f>
        <v>0</v>
      </c>
      <c r="AC71">
        <f t="shared" si="3"/>
        <v>11.220960369221475</v>
      </c>
      <c r="AD71">
        <f t="shared" si="4"/>
        <v>1262.3760504251347</v>
      </c>
      <c r="AE71">
        <f>'IDT-1'!F71</f>
        <v>0</v>
      </c>
      <c r="AF71" s="26"/>
      <c r="AG71">
        <f t="shared" si="5"/>
        <v>1262.3760504251347</v>
      </c>
      <c r="AI71" s="75">
        <f>PXIL!J71</f>
        <v>0</v>
      </c>
      <c r="AJ71" s="75">
        <f>PXIL!P71</f>
        <v>0</v>
      </c>
      <c r="AK71" s="75">
        <f>RTM_IEX!J71</f>
        <v>14.53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10.66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10.59084998796051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5.8574660633484159</v>
      </c>
      <c r="M72">
        <f>EDWPCL!W72</f>
        <v>0</v>
      </c>
      <c r="N72">
        <f>'MSW BWN'!W72</f>
        <v>5.1181759999999992</v>
      </c>
      <c r="O72">
        <f>TPDDL_ISGS_exbus!BB72</f>
        <v>654.73396997330178</v>
      </c>
      <c r="P72" s="77">
        <v>66.739999999999995</v>
      </c>
      <c r="Q72" s="77">
        <v>26.803067414444314</v>
      </c>
      <c r="R72" s="80">
        <v>14.160000000000004</v>
      </c>
      <c r="S72" s="80">
        <v>0</v>
      </c>
      <c r="T72" s="78">
        <f>SUMPRODUCT(LTA!F72:AJ72,LTA!F$101:AJ$101,LTA!F$105:AJ$105)</f>
        <v>19.239999999999998</v>
      </c>
      <c r="U72" s="78">
        <f>SUMPRODUCT(LTA!F72:AJ72,LTA!F$102:AJ$102,LTA!F$105:AJ$105)</f>
        <v>417.20999999999987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11.8</v>
      </c>
      <c r="AB72" s="117">
        <f>-STOA!P72</f>
        <v>0</v>
      </c>
      <c r="AC72">
        <f t="shared" si="3"/>
        <v>11.685897800240431</v>
      </c>
      <c r="AD72">
        <f t="shared" si="4"/>
        <v>1314.7449119735422</v>
      </c>
      <c r="AE72">
        <f>'IDT-1'!F72</f>
        <v>0</v>
      </c>
      <c r="AF72" s="26"/>
      <c r="AG72">
        <f t="shared" si="5"/>
        <v>1314.7449119735422</v>
      </c>
      <c r="AI72" s="75">
        <f>PXIL!J72</f>
        <v>0</v>
      </c>
      <c r="AJ72" s="75">
        <f>PXIL!P72</f>
        <v>0</v>
      </c>
      <c r="AK72" s="75">
        <f>RTM_IEX!J72</f>
        <v>67.81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27.12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10.59084998796051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5.8384615384615381</v>
      </c>
      <c r="M73">
        <f>EDWPCL!W73</f>
        <v>0</v>
      </c>
      <c r="N73">
        <f>'MSW BWN'!W73</f>
        <v>5.0796319999999993</v>
      </c>
      <c r="O73">
        <f>TPDDL_ISGS_exbus!BB73</f>
        <v>655.6864034556653</v>
      </c>
      <c r="P73" s="77">
        <v>66.739999999999995</v>
      </c>
      <c r="Q73" s="77">
        <v>26.803067414444314</v>
      </c>
      <c r="R73" s="80">
        <v>8.98</v>
      </c>
      <c r="S73" s="80">
        <v>0</v>
      </c>
      <c r="T73" s="78">
        <f>SUMPRODUCT(LTA!F73:AJ73,LTA!F$101:AJ$101,LTA!F$105:AJ$105)</f>
        <v>13</v>
      </c>
      <c r="U73" s="78">
        <f>SUMPRODUCT(LTA!F73:AJ73,LTA!F$102:AJ$102,LTA!F$105:AJ$105)</f>
        <v>409.7299999999999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11.8</v>
      </c>
      <c r="AB73" s="117">
        <f>-STOA!P73</f>
        <v>0</v>
      </c>
      <c r="AC73">
        <f t="shared" si="3"/>
        <v>11.595740787866225</v>
      </c>
      <c r="AD73">
        <f t="shared" si="4"/>
        <v>1304.5899539433935</v>
      </c>
      <c r="AE73">
        <f>'IDT-1'!F73</f>
        <v>0</v>
      </c>
      <c r="AF73" s="26"/>
      <c r="AG73">
        <f t="shared" si="5"/>
        <v>1304.5899539433935</v>
      </c>
      <c r="AI73" s="75">
        <f>PXIL!J73</f>
        <v>0</v>
      </c>
      <c r="AJ73" s="75">
        <f>PXIL!P73</f>
        <v>0</v>
      </c>
      <c r="AK73" s="75">
        <f>RTM_IEX!J73</f>
        <v>62.97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39.72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5.8384615384615381</v>
      </c>
      <c r="M74">
        <f>EDWPCL!W74</f>
        <v>0</v>
      </c>
      <c r="N74">
        <f>'MSW BWN'!W74</f>
        <v>4.8612159999999998</v>
      </c>
      <c r="O74">
        <f>TPDDL_ISGS_exbus!BB74</f>
        <v>654.39765299685098</v>
      </c>
      <c r="P74" s="77">
        <v>66.739999999999995</v>
      </c>
      <c r="Q74" s="77">
        <v>26.803067414444314</v>
      </c>
      <c r="R74" s="80">
        <v>4.7400000000000011</v>
      </c>
      <c r="S74" s="80">
        <v>0</v>
      </c>
      <c r="T74" s="78">
        <f>SUMPRODUCT(LTA!F74:AJ74,LTA!F$101:AJ$101,LTA!F$105:AJ$105)</f>
        <v>5.49</v>
      </c>
      <c r="U74" s="78">
        <f>SUMPRODUCT(LTA!F74:AJ74,LTA!F$102:AJ$102,LTA!F$105:AJ$105)</f>
        <v>405.44999999999987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11.8</v>
      </c>
      <c r="AB74" s="117">
        <f>-STOA!P74</f>
        <v>0</v>
      </c>
      <c r="AC74">
        <f t="shared" si="3"/>
        <v>11.590906800876267</v>
      </c>
      <c r="AD74">
        <f t="shared" si="4"/>
        <v>1304.0454712269791</v>
      </c>
      <c r="AE74">
        <f>'IDT-1'!F74</f>
        <v>0</v>
      </c>
      <c r="AF74" s="26"/>
      <c r="AG74">
        <f t="shared" si="5"/>
        <v>1304.0454712269791</v>
      </c>
      <c r="AI74" s="75">
        <f>PXIL!J74</f>
        <v>0</v>
      </c>
      <c r="AJ74" s="75">
        <f>PXIL!P74</f>
        <v>0</v>
      </c>
      <c r="AK74" s="75">
        <f>RTM_IEX!J74</f>
        <v>62.97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55.22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9.5881213086619255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4.9896959999999995</v>
      </c>
      <c r="O75">
        <f>TPDDL_ISGS_exbus!BB75</f>
        <v>647.26834074170426</v>
      </c>
      <c r="P75" s="77">
        <v>66.739999999999995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2.96</v>
      </c>
      <c r="U75" s="78">
        <f>SUMPRODUCT(LTA!F75:AJ75,LTA!F$102:AJ$102,LTA!F$105:AJ$105)</f>
        <v>405.43999999999988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11.9</v>
      </c>
      <c r="AB75" s="117">
        <f>-STOA!P75</f>
        <v>0</v>
      </c>
      <c r="AC75">
        <f t="shared" si="3"/>
        <v>11.037535679450453</v>
      </c>
      <c r="AD75">
        <f t="shared" si="4"/>
        <v>1241.7157603681985</v>
      </c>
      <c r="AE75">
        <f>'IDT-1'!F75</f>
        <v>0</v>
      </c>
      <c r="AF75" s="26"/>
      <c r="AG75">
        <f t="shared" si="5"/>
        <v>1241.7157603681985</v>
      </c>
      <c r="AI75" s="75">
        <f>PXIL!J75</f>
        <v>0</v>
      </c>
      <c r="AJ75" s="75">
        <f>PXIL!P75</f>
        <v>0</v>
      </c>
      <c r="AK75" s="75">
        <f>RTM_IEX!J75</f>
        <v>1.94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69.75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9.5881213086619255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5.8574660633484159</v>
      </c>
      <c r="M76">
        <f>EDWPCL!W76</f>
        <v>0</v>
      </c>
      <c r="N76">
        <f>'MSW BWN'!W76</f>
        <v>5.0177279999999991</v>
      </c>
      <c r="O76">
        <f>TPDDL_ISGS_exbus!BB76</f>
        <v>657.09951365297559</v>
      </c>
      <c r="P76" s="77">
        <v>66.739999999999995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1.63</v>
      </c>
      <c r="U76" s="78">
        <f>SUMPRODUCT(LTA!F76:AJ76,LTA!F$102:AJ$102,LTA!F$105:AJ$105)</f>
        <v>405.43999999999988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11.9</v>
      </c>
      <c r="AB76" s="117">
        <f>-STOA!P76</f>
        <v>0</v>
      </c>
      <c r="AC76">
        <f t="shared" si="3"/>
        <v>11.408542629843735</v>
      </c>
      <c r="AD76">
        <f t="shared" si="4"/>
        <v>1283.5046341443144</v>
      </c>
      <c r="AE76">
        <f>'IDT-1'!F76</f>
        <v>0</v>
      </c>
      <c r="AF76" s="26"/>
      <c r="AG76">
        <f t="shared" si="5"/>
        <v>1283.5046341443144</v>
      </c>
      <c r="AI76" s="75">
        <f>PXIL!J76</f>
        <v>0</v>
      </c>
      <c r="AJ76" s="75">
        <f>PXIL!P76</f>
        <v>0</v>
      </c>
      <c r="AK76" s="75">
        <f>RTM_IEX!J76</f>
        <v>38.75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66.84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9.5881213086619255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4.8553759999999997</v>
      </c>
      <c r="O77">
        <f>TPDDL_ISGS_exbus!BB77</f>
        <v>669.97964346901244</v>
      </c>
      <c r="P77" s="77">
        <v>66.739999999999995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405.43999999999988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11.9</v>
      </c>
      <c r="AB77" s="117">
        <f>-STOA!P77</f>
        <v>0</v>
      </c>
      <c r="AC77">
        <f t="shared" si="3"/>
        <v>11.282413127450765</v>
      </c>
      <c r="AD77">
        <f t="shared" si="4"/>
        <v>1269.2978656475063</v>
      </c>
      <c r="AE77">
        <f>'IDT-1'!F77</f>
        <v>0</v>
      </c>
      <c r="AF77" s="26"/>
      <c r="AG77">
        <f t="shared" si="5"/>
        <v>1269.2978656475063</v>
      </c>
      <c r="AI77" s="75">
        <f>PXIL!J77</f>
        <v>0</v>
      </c>
      <c r="AJ77" s="75">
        <f>PXIL!P77</f>
        <v>0</v>
      </c>
      <c r="AK77" s="75">
        <f>RTM_IEX!J77</f>
        <v>31.46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48.44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9.5881213086619255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4.9453119999999995</v>
      </c>
      <c r="O78">
        <f>TPDDL_ISGS_exbus!BB78</f>
        <v>708.43896937837656</v>
      </c>
      <c r="P78" s="77">
        <v>66.739999999999995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405.43999999999988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11.9</v>
      </c>
      <c r="AB78" s="117">
        <f>-STOA!P78</f>
        <v>0</v>
      </c>
      <c r="AC78">
        <f t="shared" si="3"/>
        <v>11.462278632253168</v>
      </c>
      <c r="AD78">
        <f t="shared" si="4"/>
        <v>1289.5572620520682</v>
      </c>
      <c r="AE78">
        <f>'IDT-1'!F78</f>
        <v>0</v>
      </c>
      <c r="AF78" s="26"/>
      <c r="AG78">
        <f t="shared" si="5"/>
        <v>1289.5572620520682</v>
      </c>
      <c r="AI78" s="75">
        <f>PXIL!J78</f>
        <v>0</v>
      </c>
      <c r="AJ78" s="75">
        <f>PXIL!P78</f>
        <v>0</v>
      </c>
      <c r="AK78" s="75">
        <f>RTM_IEX!J78</f>
        <v>30.79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31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9.5881213086619255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5.1578879999999998</v>
      </c>
      <c r="O79">
        <f>TPDDL_ISGS_exbus!BB79</f>
        <v>708.43903730489876</v>
      </c>
      <c r="P79" s="77">
        <v>66.739999999999995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405.43999999999988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11.9</v>
      </c>
      <c r="AB79" s="117">
        <f>-STOA!P79</f>
        <v>0</v>
      </c>
      <c r="AC79">
        <f t="shared" si="3"/>
        <v>11.125261898806565</v>
      </c>
      <c r="AD79">
        <f t="shared" si="4"/>
        <v>1251.596922712037</v>
      </c>
      <c r="AE79">
        <f>'IDT-1'!F79</f>
        <v>0</v>
      </c>
      <c r="AF79" s="26"/>
      <c r="AG79">
        <f t="shared" si="5"/>
        <v>1251.596922712037</v>
      </c>
      <c r="AI79" s="75">
        <f>PXIL!J79</f>
        <v>0</v>
      </c>
      <c r="AJ79" s="75">
        <f>PXIL!P79</f>
        <v>0</v>
      </c>
      <c r="AK79" s="75">
        <f>RTM_IEX!J79</f>
        <v>17.47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5.81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9.5881213086619255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5.4265279999999985</v>
      </c>
      <c r="O80">
        <f>TPDDL_ISGS_exbus!BB80</f>
        <v>694.00232019557654</v>
      </c>
      <c r="P80" s="77">
        <v>66.739999999999995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405.43999999999988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</v>
      </c>
      <c r="AA80" s="117">
        <f>STOA!J80</f>
        <v>11.9</v>
      </c>
      <c r="AB80" s="117">
        <f>-STOA!P80</f>
        <v>0</v>
      </c>
      <c r="AC80">
        <f t="shared" si="3"/>
        <v>11.04522673307746</v>
      </c>
      <c r="AD80">
        <f t="shared" si="4"/>
        <v>1212.4488807684438</v>
      </c>
      <c r="AE80">
        <f>'IDT-1'!F80</f>
        <v>0</v>
      </c>
      <c r="AF80" s="26"/>
      <c r="AG80">
        <f t="shared" si="5"/>
        <v>1212.4488807684438</v>
      </c>
      <c r="AI80" s="75">
        <f>PXIL!J80</f>
        <v>0</v>
      </c>
      <c r="AJ80" s="75">
        <f>PXIL!P80</f>
        <v>0</v>
      </c>
      <c r="AK80" s="75">
        <f>RTM_IEX!J80</f>
        <v>13.22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5.1018239999999997</v>
      </c>
      <c r="O81">
        <f>TPDDL_ISGS_exbus!BB81</f>
        <v>694.00238812209875</v>
      </c>
      <c r="P81" s="77">
        <v>66.739999999999995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405.43999999999988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</v>
      </c>
      <c r="AA81" s="117">
        <f>STOA!J81</f>
        <v>11.9</v>
      </c>
      <c r="AB81" s="117">
        <f>-STOA!P81</f>
        <v>0</v>
      </c>
      <c r="AC81">
        <f t="shared" si="3"/>
        <v>11.463907637263013</v>
      </c>
      <c r="AD81">
        <f t="shared" si="4"/>
        <v>1239.5187940646679</v>
      </c>
      <c r="AE81">
        <f>'IDT-1'!F81</f>
        <v>0</v>
      </c>
      <c r="AF81" s="26"/>
      <c r="AG81">
        <f t="shared" si="5"/>
        <v>1239.5187940646679</v>
      </c>
      <c r="AI81" s="75">
        <f>PXIL!J81</f>
        <v>0</v>
      </c>
      <c r="AJ81" s="75">
        <f>PXIL!P81</f>
        <v>0</v>
      </c>
      <c r="AK81" s="75">
        <f>RTM_IEX!J81</f>
        <v>48.44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5.2303039999999994</v>
      </c>
      <c r="O82">
        <f>TPDDL_ISGS_exbus!BB82</f>
        <v>693.99232015563268</v>
      </c>
      <c r="P82" s="77">
        <v>66.739999999999995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405.43999999999988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-55</v>
      </c>
      <c r="AA82" s="117">
        <f>STOA!J82</f>
        <v>11.9</v>
      </c>
      <c r="AB82" s="117">
        <f>-STOA!P82</f>
        <v>0</v>
      </c>
      <c r="AC82">
        <f t="shared" si="3"/>
        <v>11.731293488823972</v>
      </c>
      <c r="AD82">
        <f t="shared" si="4"/>
        <v>1209.3698202466408</v>
      </c>
      <c r="AE82">
        <f>'IDT-1'!F82</f>
        <v>0</v>
      </c>
      <c r="AF82" s="26"/>
      <c r="AG82">
        <f t="shared" si="5"/>
        <v>1209.3698202466408</v>
      </c>
      <c r="AI82" s="75">
        <f>PXIL!J82</f>
        <v>0</v>
      </c>
      <c r="AJ82" s="75">
        <f>PXIL!P82</f>
        <v>0</v>
      </c>
      <c r="AK82" s="75">
        <f>RTM_IEX!J82</f>
        <v>48.44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5.0796319999999993</v>
      </c>
      <c r="O83">
        <f>TPDDL_ISGS_exbus!BB83</f>
        <v>688.31756639895411</v>
      </c>
      <c r="P83" s="77">
        <v>66.739999999999995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405.33999999999992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-77</v>
      </c>
      <c r="AA83" s="117">
        <f>STOA!J83</f>
        <v>11.9</v>
      </c>
      <c r="AB83" s="117">
        <f>-STOA!P83</f>
        <v>0</v>
      </c>
      <c r="AC83">
        <f t="shared" si="3"/>
        <v>11.703924547653498</v>
      </c>
      <c r="AD83">
        <f t="shared" si="4"/>
        <v>1162.0917634311327</v>
      </c>
      <c r="AE83">
        <f>'IDT-1'!F83</f>
        <v>0</v>
      </c>
      <c r="AF83" s="26"/>
      <c r="AG83">
        <f t="shared" si="5"/>
        <v>1162.0917634311327</v>
      </c>
      <c r="AI83" s="75">
        <f>PXIL!J83</f>
        <v>0</v>
      </c>
      <c r="AJ83" s="75">
        <f>PXIL!P83</f>
        <v>0</v>
      </c>
      <c r="AK83" s="75">
        <f>RTM_IEX!J83</f>
        <v>29.06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5.1695679999999999</v>
      </c>
      <c r="O84">
        <f>TPDDL_ISGS_exbus!BB84</f>
        <v>688.3174981386627</v>
      </c>
      <c r="P84" s="77">
        <v>66.739999999999995</v>
      </c>
      <c r="Q84" s="77">
        <v>26.803067414444314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405.33999999999992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-112</v>
      </c>
      <c r="AA84" s="117">
        <f>STOA!J84</f>
        <v>11.9</v>
      </c>
      <c r="AB84" s="117">
        <f>-STOA!P84</f>
        <v>0</v>
      </c>
      <c r="AC84">
        <f t="shared" si="3"/>
        <v>12.015449847039772</v>
      </c>
      <c r="AD84">
        <f t="shared" si="4"/>
        <v>1126.8701058714551</v>
      </c>
      <c r="AE84">
        <f>'IDT-1'!F84</f>
        <v>0</v>
      </c>
      <c r="AF84" s="26"/>
      <c r="AG84">
        <f t="shared" si="5"/>
        <v>1126.8701058714551</v>
      </c>
      <c r="AI84" s="75">
        <f>PXIL!J84</f>
        <v>0</v>
      </c>
      <c r="AJ84" s="75">
        <f>PXIL!P84</f>
        <v>0</v>
      </c>
      <c r="AK84" s="75">
        <f>RTM_IEX!J84</f>
        <v>29.06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5.0177279999999991</v>
      </c>
      <c r="O85">
        <f>TPDDL_ISGS_exbus!BB85</f>
        <v>688.31788077407668</v>
      </c>
      <c r="P85" s="77">
        <v>66.739999999999995</v>
      </c>
      <c r="Q85" s="77">
        <v>26.803067414444314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384.04999999999995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-91.5</v>
      </c>
      <c r="AA85" s="117">
        <f>STOA!J85</f>
        <v>11.9</v>
      </c>
      <c r="AB85" s="117">
        <f>-STOA!P85</f>
        <v>0</v>
      </c>
      <c r="AC85">
        <f t="shared" si="3"/>
        <v>12.143676247413016</v>
      </c>
      <c r="AD85">
        <f t="shared" si="4"/>
        <v>1011.7404221064957</v>
      </c>
      <c r="AE85">
        <f>'IDT-1'!F85</f>
        <v>0</v>
      </c>
      <c r="AF85" s="26"/>
      <c r="AG85">
        <f t="shared" si="5"/>
        <v>1011.7404221064957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5.1135039999999989</v>
      </c>
      <c r="O86">
        <f>TPDDL_ISGS_exbus!BB86</f>
        <v>631.69552309500955</v>
      </c>
      <c r="P86" s="77">
        <v>66.739999999999995</v>
      </c>
      <c r="Q86" s="77">
        <v>26.803067414444314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359.70999999999992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11.9</v>
      </c>
      <c r="AB86" s="117">
        <f>-STOA!P86</f>
        <v>0</v>
      </c>
      <c r="AC86">
        <f t="shared" si="3"/>
        <v>10.530920385134397</v>
      </c>
      <c r="AD86">
        <f t="shared" si="4"/>
        <v>1033.9865962897072</v>
      </c>
      <c r="AE86">
        <f>'IDT-1'!F86</f>
        <v>0</v>
      </c>
      <c r="AF86" s="26"/>
      <c r="AG86">
        <f t="shared" si="5"/>
        <v>1033.9865962897072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6.1180995475113118</v>
      </c>
      <c r="M87">
        <f>EDWPCL!W87</f>
        <v>0</v>
      </c>
      <c r="N87">
        <f>'MSW BWN'!W87</f>
        <v>5.3763039999999993</v>
      </c>
      <c r="O87">
        <f>TPDDL_ISGS_exbus!BB87</f>
        <v>598.86724744126957</v>
      </c>
      <c r="P87" s="77">
        <v>66.739999999999995</v>
      </c>
      <c r="Q87" s="77">
        <v>26.803067414444314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359.46999999999997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</v>
      </c>
      <c r="AA87" s="117">
        <f>STOA!J87</f>
        <v>11.9</v>
      </c>
      <c r="AB87" s="117">
        <f>-STOA!P87</f>
        <v>0</v>
      </c>
      <c r="AC87">
        <f t="shared" si="3"/>
        <v>10.836990265203298</v>
      </c>
      <c r="AD87">
        <f t="shared" si="4"/>
        <v>933.8663600552992</v>
      </c>
      <c r="AE87">
        <f>'IDT-1'!F87</f>
        <v>0</v>
      </c>
      <c r="AF87" s="26"/>
      <c r="AG87">
        <f t="shared" si="5"/>
        <v>933.8663600552992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5.3038879999999997</v>
      </c>
      <c r="O88">
        <f>TPDDL_ISGS_exbus!BB88</f>
        <v>551.96130967674492</v>
      </c>
      <c r="P88" s="77">
        <v>66.739999999999995</v>
      </c>
      <c r="Q88" s="77">
        <v>26.803067414444314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359.46999999999997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-65</v>
      </c>
      <c r="AA88" s="117">
        <f>STOA!J88</f>
        <v>11.9</v>
      </c>
      <c r="AB88" s="117">
        <f>-STOA!P88</f>
        <v>0</v>
      </c>
      <c r="AC88">
        <f t="shared" si="3"/>
        <v>9.7400414110317151</v>
      </c>
      <c r="AD88">
        <f t="shared" si="4"/>
        <v>964.99364584554519</v>
      </c>
      <c r="AE88">
        <f>'IDT-1'!F88</f>
        <v>0</v>
      </c>
      <c r="AF88" s="26"/>
      <c r="AG88">
        <f t="shared" si="5"/>
        <v>964.99364584554519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5.1018239999999997</v>
      </c>
      <c r="O89">
        <f>TPDDL_ISGS_exbus!BB89</f>
        <v>542.55459752798254</v>
      </c>
      <c r="P89" s="77">
        <v>66.739999999999995</v>
      </c>
      <c r="Q89" s="77">
        <v>26.803067414444314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359.46999999999997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</v>
      </c>
      <c r="AA89" s="117">
        <f>STOA!J89</f>
        <v>11.9</v>
      </c>
      <c r="AB89" s="117">
        <f>-STOA!P89</f>
        <v>0</v>
      </c>
      <c r="AC89">
        <f t="shared" si="3"/>
        <v>10.152659322165546</v>
      </c>
      <c r="AD89">
        <f t="shared" si="4"/>
        <v>898.97225178564895</v>
      </c>
      <c r="AE89">
        <f>'IDT-1'!F89</f>
        <v>0</v>
      </c>
      <c r="AF89" s="26"/>
      <c r="AG89">
        <f t="shared" si="5"/>
        <v>898.97225178564895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5.9552036199095006</v>
      </c>
      <c r="M90">
        <f>EDWPCL!W90</f>
        <v>0</v>
      </c>
      <c r="N90">
        <f>'MSW BWN'!W90</f>
        <v>5.5281439999999993</v>
      </c>
      <c r="O90">
        <f>TPDDL_ISGS_exbus!BB90</f>
        <v>516.72458014962012</v>
      </c>
      <c r="P90" s="77">
        <v>66.739999999999995</v>
      </c>
      <c r="Q90" s="77">
        <v>26.803067414444314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359.46999999999997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-7</v>
      </c>
      <c r="AA90" s="117">
        <f>STOA!J90</f>
        <v>11.9</v>
      </c>
      <c r="AB90" s="117">
        <f>-STOA!P90</f>
        <v>0</v>
      </c>
      <c r="AC90">
        <f t="shared" si="3"/>
        <v>9.2262247486543565</v>
      </c>
      <c r="AD90">
        <f t="shared" si="4"/>
        <v>953.32340235259676</v>
      </c>
      <c r="AE90">
        <f>'IDT-1'!F90</f>
        <v>0</v>
      </c>
      <c r="AF90" s="26"/>
      <c r="AG90">
        <f t="shared" si="5"/>
        <v>953.32340235259676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9.5379868529299667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6.0081447963800896</v>
      </c>
      <c r="M91">
        <f>EDWPCL!W91</f>
        <v>0</v>
      </c>
      <c r="N91">
        <f>'MSW BWN'!W91</f>
        <v>5.0621119999999991</v>
      </c>
      <c r="O91">
        <f>TPDDL_ISGS_exbus!BB91</f>
        <v>516.14291700391436</v>
      </c>
      <c r="P91" s="77">
        <v>66.739999999999995</v>
      </c>
      <c r="Q91" s="77">
        <v>26.803067414444314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359.39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</v>
      </c>
      <c r="AA91" s="117">
        <f>STOA!J91</f>
        <v>11.9</v>
      </c>
      <c r="AB91" s="117">
        <f>-STOA!P91</f>
        <v>0</v>
      </c>
      <c r="AC91">
        <f t="shared" si="3"/>
        <v>9.2556521967598027</v>
      </c>
      <c r="AD91">
        <f t="shared" si="4"/>
        <v>942.57585620563691</v>
      </c>
      <c r="AE91">
        <f>'IDT-1'!F91</f>
        <v>0</v>
      </c>
      <c r="AF91" s="26"/>
      <c r="AG91">
        <f t="shared" si="5"/>
        <v>942.57585620563691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9.5379868529299667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4.9452488687782798</v>
      </c>
      <c r="M92">
        <f>EDWPCL!W92</f>
        <v>0</v>
      </c>
      <c r="N92">
        <f>'MSW BWN'!W92</f>
        <v>4.9955359999999995</v>
      </c>
      <c r="O92">
        <f>TPDDL_ISGS_exbus!BB92</f>
        <v>510.16485549631437</v>
      </c>
      <c r="P92" s="77">
        <v>66.739999999999995</v>
      </c>
      <c r="Q92" s="77">
        <v>26.803067414444314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359.39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</v>
      </c>
      <c r="AA92" s="117">
        <f>STOA!J92</f>
        <v>11.9</v>
      </c>
      <c r="AB92" s="117">
        <f>-STOA!P92</f>
        <v>0</v>
      </c>
      <c r="AC92">
        <f t="shared" si="3"/>
        <v>9.8056967015615069</v>
      </c>
      <c r="AD92">
        <f t="shared" si="4"/>
        <v>865.91827826563338</v>
      </c>
      <c r="AE92">
        <f>'IDT-1'!F92</f>
        <v>0</v>
      </c>
      <c r="AF92" s="26"/>
      <c r="AG92">
        <f t="shared" si="5"/>
        <v>865.91827826563338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5.5520361990950224</v>
      </c>
      <c r="M93">
        <f>EDWPCL!W93</f>
        <v>0</v>
      </c>
      <c r="N93">
        <f>'MSW BWN'!W93</f>
        <v>5.0013759999999987</v>
      </c>
      <c r="O93">
        <f>TPDDL_ISGS_exbus!BB93</f>
        <v>499.00805058742833</v>
      </c>
      <c r="P93" s="77">
        <v>66.739999999999995</v>
      </c>
      <c r="Q93" s="77">
        <v>26.80428457234213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359.39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11.9</v>
      </c>
      <c r="AB93" s="117">
        <f>-STOA!P93</f>
        <v>0</v>
      </c>
      <c r="AC93">
        <f t="shared" si="3"/>
        <v>8.9549050375270571</v>
      </c>
      <c r="AD93">
        <f t="shared" si="4"/>
        <v>946.86947423861557</v>
      </c>
      <c r="AE93">
        <f>'IDT-1'!F93</f>
        <v>0</v>
      </c>
      <c r="AF93" s="26"/>
      <c r="AG93">
        <f t="shared" si="5"/>
        <v>946.86947423861557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9.5379868529299667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5.3097279999999989</v>
      </c>
      <c r="O94">
        <f>TPDDL_ISGS_exbus!BB94</f>
        <v>495.07347627093941</v>
      </c>
      <c r="P94" s="77">
        <v>66.739999999999995</v>
      </c>
      <c r="Q94" s="77">
        <v>26.810000000000002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359.39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11.9</v>
      </c>
      <c r="AB94" s="117">
        <f>-STOA!P94</f>
        <v>0</v>
      </c>
      <c r="AC94">
        <f t="shared" si="3"/>
        <v>8.9048408029160306</v>
      </c>
      <c r="AD94">
        <f t="shared" si="4"/>
        <v>941.23042090379192</v>
      </c>
      <c r="AE94">
        <f>'IDT-1'!F94</f>
        <v>0</v>
      </c>
      <c r="AF94" s="26"/>
      <c r="AG94">
        <f t="shared" si="5"/>
        <v>941.23042090379192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9.5379868529299667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5.1520479999999989</v>
      </c>
      <c r="O95">
        <f>TPDDL_ISGS_exbus!BB95</f>
        <v>503.87852490213265</v>
      </c>
      <c r="P95" s="77">
        <v>66.740000000000009</v>
      </c>
      <c r="Q95" s="77">
        <v>26.810000000000002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359.39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11.8</v>
      </c>
      <c r="AB95" s="117">
        <f>-STOA!P95</f>
        <v>0</v>
      </c>
      <c r="AC95">
        <f t="shared" si="3"/>
        <v>8.7137138212046725</v>
      </c>
      <c r="AD95">
        <f t="shared" si="4"/>
        <v>979.96891651669637</v>
      </c>
      <c r="AE95">
        <f>'IDT-1'!F95</f>
        <v>0</v>
      </c>
      <c r="AF95" s="26"/>
      <c r="AG95">
        <f t="shared" si="5"/>
        <v>979.96891651669637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9.5379868529299667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5.1181759999999992</v>
      </c>
      <c r="O96">
        <f>TPDDL_ISGS_exbus!BB96</f>
        <v>497.68751315225967</v>
      </c>
      <c r="P96" s="77">
        <v>63.41</v>
      </c>
      <c r="Q96" s="77">
        <v>26.810000000000002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11.8</v>
      </c>
      <c r="AB96" s="117">
        <f>-STOA!P96</f>
        <v>0</v>
      </c>
      <c r="AC96">
        <f t="shared" si="3"/>
        <v>8.6296308442057903</v>
      </c>
      <c r="AD96">
        <f t="shared" si="4"/>
        <v>970.49811574382238</v>
      </c>
      <c r="AE96">
        <f>'IDT-1'!F96</f>
        <v>0</v>
      </c>
      <c r="AF96" s="26"/>
      <c r="AG96">
        <f t="shared" si="5"/>
        <v>970.49811574382238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4.765439999999999</v>
      </c>
      <c r="O97">
        <f>TPDDL_ISGS_exbus!BB97</f>
        <v>481.37479707333955</v>
      </c>
      <c r="P97" s="77">
        <v>63.41</v>
      </c>
      <c r="Q97" s="77">
        <v>26.810000000000002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359.39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11.8</v>
      </c>
      <c r="AB97" s="117">
        <f>-STOA!P97</f>
        <v>0</v>
      </c>
      <c r="AC97">
        <f t="shared" si="3"/>
        <v>8.7725803011978005</v>
      </c>
      <c r="AD97">
        <f t="shared" si="4"/>
        <v>926.33307893752954</v>
      </c>
      <c r="AE97">
        <f>'IDT-1'!F97</f>
        <v>0</v>
      </c>
      <c r="AF97" s="26"/>
      <c r="AG97">
        <f t="shared" si="5"/>
        <v>926.33307893752954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5.9484162895927595</v>
      </c>
      <c r="M98">
        <f>EDWPCL!W98</f>
        <v>0</v>
      </c>
      <c r="N98">
        <f>'MSW BWN'!W98</f>
        <v>5.0901439999999987</v>
      </c>
      <c r="O98">
        <f>TPDDL_ISGS_exbus!BB98</f>
        <v>474.10734536493953</v>
      </c>
      <c r="P98" s="77">
        <v>63.41</v>
      </c>
      <c r="Q98" s="77">
        <v>26.810000000000002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359.39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11.8</v>
      </c>
      <c r="AB98" s="117">
        <f>-STOA!P98</f>
        <v>0</v>
      </c>
      <c r="AC98">
        <f t="shared" si="3"/>
        <v>8.7986957057508786</v>
      </c>
      <c r="AD98">
        <f t="shared" si="4"/>
        <v>909.18584186605858</v>
      </c>
      <c r="AE98">
        <f>'IDT-1'!F98</f>
        <v>0</v>
      </c>
      <c r="AF98" s="26"/>
      <c r="AG98">
        <f t="shared" si="5"/>
        <v>909.18584186605858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0.27978448301707642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0.14503104288926189</v>
      </c>
      <c r="M99">
        <f t="shared" si="6"/>
        <v>0</v>
      </c>
      <c r="N99">
        <f t="shared" si="6"/>
        <v>0.12401094000000001</v>
      </c>
      <c r="O99">
        <f t="shared" si="6"/>
        <v>13.012663753824247</v>
      </c>
      <c r="P99" s="77">
        <f t="shared" si="6"/>
        <v>1.4079474999999977</v>
      </c>
      <c r="Q99" s="77">
        <f t="shared" si="6"/>
        <v>0.56178051742955848</v>
      </c>
      <c r="R99" s="80">
        <f>SUM(R3:R98)/4000</f>
        <v>0.21541936375899293</v>
      </c>
      <c r="S99" s="80">
        <f t="shared" si="6"/>
        <v>0</v>
      </c>
      <c r="T99" s="78">
        <f t="shared" si="6"/>
        <v>0.81945250000000003</v>
      </c>
      <c r="U99" s="78">
        <f t="shared" si="6"/>
        <v>9.8202324999999959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-0.137625</v>
      </c>
      <c r="AA99" s="117">
        <f t="shared" si="6"/>
        <v>0.28678999999999999</v>
      </c>
      <c r="AB99" s="117">
        <f t="shared" si="6"/>
        <v>0</v>
      </c>
      <c r="AC99">
        <f t="shared" si="6"/>
        <v>0.24555264581595909</v>
      </c>
      <c r="AD99">
        <f t="shared" si="6"/>
        <v>25.930139683136655</v>
      </c>
      <c r="AE99">
        <f t="shared" si="6"/>
        <v>0</v>
      </c>
      <c r="AG99">
        <f t="shared" si="6"/>
        <v>25.930139683136655</v>
      </c>
      <c r="AI99">
        <f t="shared" si="6"/>
        <v>0</v>
      </c>
      <c r="AJ99">
        <f t="shared" si="6"/>
        <v>0</v>
      </c>
      <c r="AK99">
        <f t="shared" si="6"/>
        <v>0.27316250000000003</v>
      </c>
      <c r="AL99">
        <f t="shared" si="6"/>
        <v>-0.70450000000000002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0.86000639999999995</v>
      </c>
      <c r="O3">
        <f>NDMC_ISGS_exbus!BB3</f>
        <v>66.760000000000005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0.62537642754047973</v>
      </c>
      <c r="AD3">
        <f>SUM(B3:AB3,AI3:AR3)-AC3</f>
        <v>69.694992618357219</v>
      </c>
      <c r="AE3">
        <f>'IDT-1'!E3</f>
        <v>0</v>
      </c>
      <c r="AF3" s="26"/>
      <c r="AG3">
        <f>SUM(AD3:AF3)+AT3</f>
        <v>69.694992618357219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0.8756835999999999</v>
      </c>
      <c r="O4">
        <f>NDMC_ISGS_exbus!BB4</f>
        <v>66.760000000000005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0.62551438690047967</v>
      </c>
      <c r="AD4">
        <f t="shared" ref="AD4:AD67" si="1">SUM(B4:AB4,AI4:AR4)-AC4</f>
        <v>69.710531858997214</v>
      </c>
      <c r="AE4">
        <f>'IDT-1'!E4</f>
        <v>0</v>
      </c>
      <c r="AF4" s="26"/>
      <c r="AG4">
        <f t="shared" ref="AG4:AG67" si="2">SUM(AD4:AF4)+AT4</f>
        <v>69.710531858997214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0.85715599999999981</v>
      </c>
      <c r="O5">
        <f>NDMC_ISGS_exbus!BB5</f>
        <v>66.760000000000005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0.62535134402047965</v>
      </c>
      <c r="AD5">
        <f t="shared" si="1"/>
        <v>69.69216730187722</v>
      </c>
      <c r="AE5">
        <f>'IDT-1'!E5</f>
        <v>0</v>
      </c>
      <c r="AF5" s="26"/>
      <c r="AG5">
        <f t="shared" si="2"/>
        <v>69.69216730187722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0.89522919999999984</v>
      </c>
      <c r="O6">
        <f>NDMC_ISGS_exbus!BB6</f>
        <v>66.760000000000005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0.62568638818047972</v>
      </c>
      <c r="AD6">
        <f t="shared" si="1"/>
        <v>69.729905457717209</v>
      </c>
      <c r="AE6">
        <f>'IDT-1'!E6</f>
        <v>0</v>
      </c>
      <c r="AF6" s="26"/>
      <c r="AG6">
        <f t="shared" si="2"/>
        <v>69.729905457717209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0.9001155999999999</v>
      </c>
      <c r="O7">
        <f>NDMC_ISGS_exbus!BB7</f>
        <v>66.760000000000005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0.92413738850047966</v>
      </c>
      <c r="AD7">
        <f t="shared" si="1"/>
        <v>103.34634085739721</v>
      </c>
      <c r="AE7">
        <f>'IDT-1'!E7</f>
        <v>0</v>
      </c>
      <c r="AF7" s="26"/>
      <c r="AG7">
        <f t="shared" si="2"/>
        <v>103.34634085739721</v>
      </c>
      <c r="AI7" s="75">
        <f>PXIL!K7</f>
        <v>0</v>
      </c>
      <c r="AJ7" s="75">
        <f>PXIL!Q7</f>
        <v>0</v>
      </c>
      <c r="AK7" s="75">
        <f>RTM_IEX!K7</f>
        <v>33.909999999999997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0.91966119999999996</v>
      </c>
      <c r="O8">
        <f>NDMC_ISGS_exbus!BB8</f>
        <v>66.760000000000005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0.62590138978047971</v>
      </c>
      <c r="AD8">
        <f t="shared" si="1"/>
        <v>69.754122456117202</v>
      </c>
      <c r="AE8">
        <f>'IDT-1'!E8</f>
        <v>0</v>
      </c>
      <c r="AF8" s="26"/>
      <c r="AG8">
        <f t="shared" si="2"/>
        <v>69.754122456117202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0.91273879999999974</v>
      </c>
      <c r="O9">
        <f>NDMC_ISGS_exbus!BB9</f>
        <v>66.48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0.62337647266047969</v>
      </c>
      <c r="AD9">
        <f t="shared" si="1"/>
        <v>69.469724973237206</v>
      </c>
      <c r="AE9">
        <f>'IDT-1'!E9</f>
        <v>0</v>
      </c>
      <c r="AF9" s="26"/>
      <c r="AG9">
        <f t="shared" si="2"/>
        <v>69.469724973237206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0.90785239999999978</v>
      </c>
      <c r="O10">
        <f>NDMC_ISGS_exbus!BB10</f>
        <v>66.760000000000005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0.62579747234047967</v>
      </c>
      <c r="AD10">
        <f t="shared" si="1"/>
        <v>69.742417573557205</v>
      </c>
      <c r="AE10">
        <f>'IDT-1'!E10</f>
        <v>0</v>
      </c>
      <c r="AF10" s="26"/>
      <c r="AG10">
        <f t="shared" si="2"/>
        <v>69.742417573557205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0.88830679999999984</v>
      </c>
      <c r="O11">
        <f>NDMC_ISGS_exbus!BB11</f>
        <v>66.760000000000005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0.62562296471590717</v>
      </c>
      <c r="AD11">
        <f t="shared" si="1"/>
        <v>69.722761669298535</v>
      </c>
      <c r="AE11">
        <f>'IDT-1'!E11</f>
        <v>0</v>
      </c>
      <c r="AF11" s="26"/>
      <c r="AG11">
        <f t="shared" si="2"/>
        <v>69.722761669298535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0.8931931999999998</v>
      </c>
      <c r="O12">
        <f>NDMC_ISGS_exbus!BB12</f>
        <v>66.760000000000005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0.88139396503590706</v>
      </c>
      <c r="AD12">
        <f t="shared" si="1"/>
        <v>98.531877068978531</v>
      </c>
      <c r="AE12">
        <f>'IDT-1'!E12</f>
        <v>0</v>
      </c>
      <c r="AF12" s="26"/>
      <c r="AG12">
        <f t="shared" si="2"/>
        <v>98.531877068978531</v>
      </c>
      <c r="AI12" s="75">
        <f>PXIL!K12</f>
        <v>0</v>
      </c>
      <c r="AJ12" s="75">
        <f>PXIL!Q12</f>
        <v>0</v>
      </c>
      <c r="AK12" s="75">
        <f>RTM_IEX!K12</f>
        <v>29.06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0.85410199999999992</v>
      </c>
      <c r="O13">
        <f>NDMC_ISGS_exbus!BB13</f>
        <v>66.760000000000005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0.6253219624759071</v>
      </c>
      <c r="AD13">
        <f t="shared" si="1"/>
        <v>69.688857871538531</v>
      </c>
      <c r="AE13">
        <f>'IDT-1'!E13</f>
        <v>0</v>
      </c>
      <c r="AF13" s="26"/>
      <c r="AG13">
        <f t="shared" si="2"/>
        <v>69.688857871538531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0.90194799999999975</v>
      </c>
      <c r="O14">
        <f>NDMC_ISGS_exbus!BB14</f>
        <v>66.760000000000005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0.62574300727590715</v>
      </c>
      <c r="AD14">
        <f t="shared" si="1"/>
        <v>69.736282826738545</v>
      </c>
      <c r="AE14">
        <f>'IDT-1'!E14</f>
        <v>0</v>
      </c>
      <c r="AF14" s="26"/>
      <c r="AG14">
        <f t="shared" si="2"/>
        <v>69.736282826738545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0.92739799999999972</v>
      </c>
      <c r="O15">
        <f>NDMC_ISGS_exbus!BB15</f>
        <v>66.760000000000005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0.62596947362047961</v>
      </c>
      <c r="AD15">
        <f t="shared" si="1"/>
        <v>69.761791172277199</v>
      </c>
      <c r="AE15">
        <f>'IDT-1'!E15</f>
        <v>0</v>
      </c>
      <c r="AF15" s="26"/>
      <c r="AG15">
        <f t="shared" si="2"/>
        <v>69.761791172277199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0.93818879999999982</v>
      </c>
      <c r="O16">
        <f>NDMC_ISGS_exbus!BB16</f>
        <v>66.81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0.62650443266047973</v>
      </c>
      <c r="AD16">
        <f t="shared" si="1"/>
        <v>69.82204701323721</v>
      </c>
      <c r="AE16">
        <f>'IDT-1'!E16</f>
        <v>0</v>
      </c>
      <c r="AF16" s="26"/>
      <c r="AG16">
        <f t="shared" si="2"/>
        <v>69.82204701323721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0.94103919999999974</v>
      </c>
      <c r="O17">
        <f>NDMC_ISGS_exbus!BB17</f>
        <v>66.81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0.88225751618047976</v>
      </c>
      <c r="AD17">
        <f t="shared" si="1"/>
        <v>98.629144329717221</v>
      </c>
      <c r="AE17">
        <f>'IDT-1'!E17</f>
        <v>0</v>
      </c>
      <c r="AF17" s="26"/>
      <c r="AG17">
        <f t="shared" si="2"/>
        <v>98.629144329717221</v>
      </c>
      <c r="AI17" s="75">
        <f>PXIL!K17</f>
        <v>0</v>
      </c>
      <c r="AJ17" s="75">
        <f>PXIL!Q17</f>
        <v>0</v>
      </c>
      <c r="AK17" s="75">
        <f>RTM_IEX!K17</f>
        <v>29.06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0.89522919999999984</v>
      </c>
      <c r="O18">
        <f>NDMC_ISGS_exbus!BB18</f>
        <v>66.81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0.62612638818047961</v>
      </c>
      <c r="AD18">
        <f t="shared" si="1"/>
        <v>69.779465457717208</v>
      </c>
      <c r="AE18">
        <f>'IDT-1'!E18</f>
        <v>0</v>
      </c>
      <c r="AF18" s="26"/>
      <c r="AG18">
        <f t="shared" si="2"/>
        <v>69.779465457717208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0.87262959999999978</v>
      </c>
      <c r="O19">
        <f>NDMC_ISGS_exbus!BB19</f>
        <v>65.740000000000009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0.61650900535590702</v>
      </c>
      <c r="AD19">
        <f t="shared" si="1"/>
        <v>68.696198428658533</v>
      </c>
      <c r="AE19">
        <f>'IDT-1'!E19</f>
        <v>0</v>
      </c>
      <c r="AF19" s="26"/>
      <c r="AG19">
        <f t="shared" si="2"/>
        <v>68.696198428658533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0.90785239999999978</v>
      </c>
      <c r="O20">
        <f>NDMC_ISGS_exbus!BB20</f>
        <v>65.740000000000009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0.61681896599590724</v>
      </c>
      <c r="AD20">
        <f t="shared" si="1"/>
        <v>68.731111268018537</v>
      </c>
      <c r="AE20">
        <f>'IDT-1'!E20</f>
        <v>0</v>
      </c>
      <c r="AF20" s="26"/>
      <c r="AG20">
        <f t="shared" si="2"/>
        <v>68.731111268018537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0.9361527999999999</v>
      </c>
      <c r="O21">
        <f>NDMC_ISGS_exbus!BB21</f>
        <v>65.740000000000009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0.61706800951590712</v>
      </c>
      <c r="AD21">
        <f t="shared" si="1"/>
        <v>68.759162624498543</v>
      </c>
      <c r="AE21">
        <f>'IDT-1'!E21</f>
        <v>0</v>
      </c>
      <c r="AF21" s="26"/>
      <c r="AG21">
        <f t="shared" si="2"/>
        <v>68.759162624498543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0.93045199999999995</v>
      </c>
      <c r="O22">
        <f>NDMC_ISGS_exbus!BB22</f>
        <v>65.63000000000001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0.87177784247590706</v>
      </c>
      <c r="AD22">
        <f t="shared" si="1"/>
        <v>97.448751991538543</v>
      </c>
      <c r="AE22">
        <f>'IDT-1'!E22</f>
        <v>0</v>
      </c>
      <c r="AF22" s="26"/>
      <c r="AG22">
        <f t="shared" si="2"/>
        <v>97.448751991538543</v>
      </c>
      <c r="AI22" s="75">
        <f>PXIL!K22</f>
        <v>0</v>
      </c>
      <c r="AJ22" s="75">
        <f>PXIL!Q22</f>
        <v>0</v>
      </c>
      <c r="AK22" s="75">
        <f>RTM_IEX!K22</f>
        <v>29.06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0.93045199999999995</v>
      </c>
      <c r="O23">
        <f>NDMC_ISGS_exbus!BB23</f>
        <v>65.690000000000012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0.61657784247590719</v>
      </c>
      <c r="AD23">
        <f t="shared" si="1"/>
        <v>68.703951991538545</v>
      </c>
      <c r="AE23">
        <f>'IDT-1'!E23</f>
        <v>0</v>
      </c>
      <c r="AF23" s="26"/>
      <c r="AG23">
        <f t="shared" si="2"/>
        <v>68.703951991538545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0.89706159999999979</v>
      </c>
      <c r="O24">
        <f>NDMC_ISGS_exbus!BB24</f>
        <v>65.740000000000009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0.61672400695590712</v>
      </c>
      <c r="AD24">
        <f t="shared" si="1"/>
        <v>68.720415427058541</v>
      </c>
      <c r="AE24">
        <f>'IDT-1'!E24</f>
        <v>0</v>
      </c>
      <c r="AF24" s="26"/>
      <c r="AG24">
        <f t="shared" si="2"/>
        <v>68.720415427058541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0.91864319999999977</v>
      </c>
      <c r="O25">
        <f>NDMC_ISGS_exbus!BB25</f>
        <v>65.63000000000001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0.61594592503590717</v>
      </c>
      <c r="AD25">
        <f t="shared" si="1"/>
        <v>68.632775108978549</v>
      </c>
      <c r="AE25">
        <f>'IDT-1'!E25</f>
        <v>0</v>
      </c>
      <c r="AF25" s="26"/>
      <c r="AG25">
        <f t="shared" si="2"/>
        <v>68.632775108978549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0.92841599999999969</v>
      </c>
      <c r="O26">
        <f>NDMC_ISGS_exbus!BB26</f>
        <v>65.78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0.61735192567590702</v>
      </c>
      <c r="AD26">
        <f t="shared" si="1"/>
        <v>68.791141908338531</v>
      </c>
      <c r="AE26">
        <f>'IDT-1'!E26</f>
        <v>0</v>
      </c>
      <c r="AF26" s="26"/>
      <c r="AG26">
        <f t="shared" si="2"/>
        <v>68.791141908338531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0.91375679999999992</v>
      </c>
      <c r="O27">
        <f>NDMC_ISGS_exbus!BB27</f>
        <v>65.89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0.91651092471590712</v>
      </c>
      <c r="AD27">
        <f t="shared" si="1"/>
        <v>102.48732370929852</v>
      </c>
      <c r="AE27">
        <f>'IDT-1'!E27</f>
        <v>0</v>
      </c>
      <c r="AF27" s="26"/>
      <c r="AG27">
        <f t="shared" si="2"/>
        <v>102.48732370929852</v>
      </c>
      <c r="AI27" s="75">
        <f>PXIL!K27</f>
        <v>0</v>
      </c>
      <c r="AJ27" s="75">
        <f>PXIL!Q27</f>
        <v>0</v>
      </c>
      <c r="AK27" s="75">
        <f>RTM_IEX!K27</f>
        <v>33.9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0.90887039999999986</v>
      </c>
      <c r="O28">
        <f>NDMC_ISGS_exbus!BB28</f>
        <v>65.89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0.61814792439590704</v>
      </c>
      <c r="AD28">
        <f t="shared" si="1"/>
        <v>68.880800309618522</v>
      </c>
      <c r="AE28">
        <f>'IDT-1'!E28</f>
        <v>0</v>
      </c>
      <c r="AF28" s="26"/>
      <c r="AG28">
        <f t="shared" si="2"/>
        <v>68.880800309618522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0.8824023999999997</v>
      </c>
      <c r="O29">
        <f>NDMC_ISGS_exbus!BB29</f>
        <v>65.78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0.61694700599590702</v>
      </c>
      <c r="AD29">
        <f t="shared" si="1"/>
        <v>68.74553322801853</v>
      </c>
      <c r="AE29">
        <f>'IDT-1'!E29</f>
        <v>0</v>
      </c>
      <c r="AF29" s="26"/>
      <c r="AG29">
        <f t="shared" si="2"/>
        <v>68.74553322801853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0.8824023999999997</v>
      </c>
      <c r="O30">
        <f>NDMC_ISGS_exbus!BB30</f>
        <v>65.84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0.6174750059959071</v>
      </c>
      <c r="AD30">
        <f t="shared" si="1"/>
        <v>68.80500522801853</v>
      </c>
      <c r="AE30">
        <f>'IDT-1'!E30</f>
        <v>0</v>
      </c>
      <c r="AF30" s="26"/>
      <c r="AG30">
        <f t="shared" si="2"/>
        <v>68.80500522801853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0.86977919999999986</v>
      </c>
      <c r="O31">
        <f>NDMC_ISGS_exbus!BB31</f>
        <v>65.750000000000014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1.0427559218359073</v>
      </c>
      <c r="AD31">
        <f t="shared" si="1"/>
        <v>116.70710111217853</v>
      </c>
      <c r="AE31">
        <f>'IDT-1'!E31</f>
        <v>0</v>
      </c>
      <c r="AF31" s="26"/>
      <c r="AG31">
        <f t="shared" si="2"/>
        <v>116.70710111217853</v>
      </c>
      <c r="AI31" s="75">
        <f>PXIL!K31</f>
        <v>0</v>
      </c>
      <c r="AJ31" s="75">
        <f>PXIL!Q31</f>
        <v>0</v>
      </c>
      <c r="AK31" s="75">
        <f>RTM_IEX!K31</f>
        <v>48.43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0.93533839999999979</v>
      </c>
      <c r="O32">
        <f>NDMC_ISGS_exbus!BB32</f>
        <v>65.750000000000014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0.95814884279590729</v>
      </c>
      <c r="AD32">
        <f t="shared" si="1"/>
        <v>107.17726739121855</v>
      </c>
      <c r="AE32">
        <f>'IDT-1'!E32</f>
        <v>0</v>
      </c>
      <c r="AF32" s="26"/>
      <c r="AG32">
        <f t="shared" si="2"/>
        <v>107.17726739121855</v>
      </c>
      <c r="AI32" s="75">
        <f>PXIL!K32</f>
        <v>0</v>
      </c>
      <c r="AJ32" s="75">
        <f>PXIL!Q32</f>
        <v>0</v>
      </c>
      <c r="AK32" s="75">
        <f>RTM_IEX!K32</f>
        <v>38.75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0.89034279999999988</v>
      </c>
      <c r="O33">
        <f>NDMC_ISGS_exbus!BB33</f>
        <v>65.750000000000014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0.95766488151590723</v>
      </c>
      <c r="AD33">
        <f t="shared" si="1"/>
        <v>107.12275575249853</v>
      </c>
      <c r="AE33">
        <f>'IDT-1'!E33</f>
        <v>0</v>
      </c>
      <c r="AF33" s="26"/>
      <c r="AG33">
        <f t="shared" si="2"/>
        <v>107.12275575249853</v>
      </c>
      <c r="AI33" s="75">
        <f>PXIL!K33</f>
        <v>0</v>
      </c>
      <c r="AJ33" s="75">
        <f>PXIL!Q33</f>
        <v>0</v>
      </c>
      <c r="AK33" s="75">
        <f>RTM_IEX!K33</f>
        <v>38.74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0.87466559999999993</v>
      </c>
      <c r="O34">
        <f>NDMC_ISGS_exbus!BB34</f>
        <v>65.750000000000014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0.61661492215590719</v>
      </c>
      <c r="AD34">
        <f t="shared" si="1"/>
        <v>68.708128511858547</v>
      </c>
      <c r="AE34">
        <f>'IDT-1'!E34</f>
        <v>0</v>
      </c>
      <c r="AF34" s="26"/>
      <c r="AG34">
        <f t="shared" si="2"/>
        <v>68.708128511858547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0.91375679999999992</v>
      </c>
      <c r="O35">
        <f>NDMC_ISGS_exbus!BB35</f>
        <v>65.470000000000013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1.1259509247159072</v>
      </c>
      <c r="AD35">
        <f t="shared" si="1"/>
        <v>126.07788370929853</v>
      </c>
      <c r="AE35">
        <f>'IDT-1'!E35</f>
        <v>0</v>
      </c>
      <c r="AF35" s="26"/>
      <c r="AG35">
        <f t="shared" si="2"/>
        <v>126.07788370929853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58.12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0.88443839999999996</v>
      </c>
      <c r="O36">
        <f>NDMC_ISGS_exbus!BB36</f>
        <v>65.690000000000012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1.3407649227959073</v>
      </c>
      <c r="AD36">
        <f t="shared" si="1"/>
        <v>150.27375131121855</v>
      </c>
      <c r="AE36">
        <f>'IDT-1'!E36</f>
        <v>0</v>
      </c>
      <c r="AF36" s="26"/>
      <c r="AG36">
        <f t="shared" si="2"/>
        <v>150.27375131121855</v>
      </c>
      <c r="AI36" s="75">
        <f>PXIL!K36</f>
        <v>0</v>
      </c>
      <c r="AJ36" s="75">
        <f>PXIL!Q36</f>
        <v>0</v>
      </c>
      <c r="AK36" s="75">
        <f>RTM_IEX!K36</f>
        <v>19.37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62.97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0.92352959999999984</v>
      </c>
      <c r="O37">
        <f>NDMC_ISGS_exbus!BB37</f>
        <v>65.750000000000014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0.87277292535590734</v>
      </c>
      <c r="AD37">
        <f t="shared" si="1"/>
        <v>97.560834508658544</v>
      </c>
      <c r="AE37">
        <f>'IDT-1'!E37</f>
        <v>0</v>
      </c>
      <c r="AF37" s="26"/>
      <c r="AG37">
        <f t="shared" si="2"/>
        <v>97.560834508658544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29.06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0.9489795999999997</v>
      </c>
      <c r="O38">
        <f>NDMC_ISGS_exbus!BB38</f>
        <v>65.750000000000014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1.2565913917004798</v>
      </c>
      <c r="AD38">
        <f t="shared" si="1"/>
        <v>140.79275085419724</v>
      </c>
      <c r="AE38">
        <f>'IDT-1'!E38</f>
        <v>0</v>
      </c>
      <c r="AF38" s="26"/>
      <c r="AG38">
        <f t="shared" si="2"/>
        <v>140.79275085419724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72.650000000000006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0.88545639999999992</v>
      </c>
      <c r="O39">
        <f>NDMC_ISGS_exbus!BB39</f>
        <v>65.750000000000014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1.4690125620486065</v>
      </c>
      <c r="AD39">
        <f t="shared" si="1"/>
        <v>164.71909904159074</v>
      </c>
      <c r="AE39">
        <f>'IDT-1'!E39</f>
        <v>0</v>
      </c>
      <c r="AF39" s="26"/>
      <c r="AG39">
        <f t="shared" si="2"/>
        <v>164.71909904159074</v>
      </c>
      <c r="AI39" s="75">
        <f>PXIL!K39</f>
        <v>0</v>
      </c>
      <c r="AJ39" s="75">
        <f>PXIL!Q39</f>
        <v>0</v>
      </c>
      <c r="AK39" s="75">
        <f>RTM_IEX!K39</f>
        <v>14.53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82.34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0.92943399999999998</v>
      </c>
      <c r="O40">
        <f>NDMC_ISGS_exbus!BB40</f>
        <v>65.750000000000014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1.4268075649286063</v>
      </c>
      <c r="AD40">
        <f t="shared" si="1"/>
        <v>159.96528163871076</v>
      </c>
      <c r="AE40">
        <f>'IDT-1'!E40</f>
        <v>0</v>
      </c>
      <c r="AF40" s="26"/>
      <c r="AG40">
        <f t="shared" si="2"/>
        <v>159.96528163871076</v>
      </c>
      <c r="AI40" s="75">
        <f>PXIL!K40</f>
        <v>0</v>
      </c>
      <c r="AJ40" s="75">
        <f>PXIL!Q40</f>
        <v>0</v>
      </c>
      <c r="AK40" s="75">
        <f>RTM_IEX!K40</f>
        <v>9.69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82.34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0.95386599999999977</v>
      </c>
      <c r="O41">
        <f>NDMC_ISGS_exbus!BB41</f>
        <v>65.960000000000008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1.4714625665286065</v>
      </c>
      <c r="AD41">
        <f t="shared" si="1"/>
        <v>164.99505863711076</v>
      </c>
      <c r="AE41">
        <f>'IDT-1'!E41</f>
        <v>0</v>
      </c>
      <c r="AF41" s="26"/>
      <c r="AG41">
        <f t="shared" si="2"/>
        <v>164.99505863711076</v>
      </c>
      <c r="AI41" s="75">
        <f>PXIL!K41</f>
        <v>0</v>
      </c>
      <c r="AJ41" s="75">
        <f>PXIL!Q41</f>
        <v>0</v>
      </c>
      <c r="AK41" s="75">
        <f>RTM_IEX!K41</f>
        <v>9.69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87.18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1.6222733986597766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0.94022479999999986</v>
      </c>
      <c r="O42">
        <f>NDMC_ISGS_exbus!BB42</f>
        <v>66.040000000000006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1.041803063666376</v>
      </c>
      <c r="AD42">
        <f t="shared" si="1"/>
        <v>116.59977463290134</v>
      </c>
      <c r="AE42">
        <f>'IDT-1'!E42</f>
        <v>0</v>
      </c>
      <c r="AF42" s="26"/>
      <c r="AG42">
        <f t="shared" si="2"/>
        <v>116.59977463290134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48.44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0.94409319999999985</v>
      </c>
      <c r="O43">
        <f>NDMC_ISGS_exbus!BB43</f>
        <v>66.61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1.6049605658886064</v>
      </c>
      <c r="AD43">
        <f t="shared" si="1"/>
        <v>180.03178783775073</v>
      </c>
      <c r="AE43">
        <f>'IDT-1'!E43</f>
        <v>0</v>
      </c>
      <c r="AF43" s="26"/>
      <c r="AG43">
        <f t="shared" si="2"/>
        <v>180.03178783775073</v>
      </c>
      <c r="AI43" s="75">
        <f>PXIL!K43</f>
        <v>0</v>
      </c>
      <c r="AJ43" s="75">
        <f>PXIL!Q43</f>
        <v>0</v>
      </c>
      <c r="AK43" s="75">
        <f>RTM_IEX!K43</f>
        <v>14.53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96.87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2.0835757057313939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0.89421119999999987</v>
      </c>
      <c r="O44">
        <f>NDMC_ISGS_exbus!BB44</f>
        <v>67.160000000000011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1.6093616042886065</v>
      </c>
      <c r="AD44">
        <f t="shared" si="1"/>
        <v>180.52750479935077</v>
      </c>
      <c r="AE44">
        <f>'IDT-1'!E44</f>
        <v>0</v>
      </c>
      <c r="AF44" s="26"/>
      <c r="AG44">
        <f t="shared" si="2"/>
        <v>180.52750479935077</v>
      </c>
      <c r="AI44" s="75">
        <f>PXIL!K44</f>
        <v>0</v>
      </c>
      <c r="AJ44" s="75">
        <f>PXIL!Q44</f>
        <v>0</v>
      </c>
      <c r="AK44" s="75">
        <f>RTM_IEX!K44</f>
        <v>14.53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96.87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0.8824023999999997</v>
      </c>
      <c r="O45">
        <f>NDMC_ISGS_exbus!BB45</f>
        <v>67.61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1.6132176868486063</v>
      </c>
      <c r="AD45">
        <f t="shared" si="1"/>
        <v>180.96183991679075</v>
      </c>
      <c r="AE45">
        <f>'IDT-1'!E45</f>
        <v>0</v>
      </c>
      <c r="AF45" s="26"/>
      <c r="AG45">
        <f t="shared" si="2"/>
        <v>180.96183991679075</v>
      </c>
      <c r="AI45" s="75">
        <f>PXIL!K45</f>
        <v>0</v>
      </c>
      <c r="AJ45" s="75">
        <f>PXIL!Q45</f>
        <v>0</v>
      </c>
      <c r="AK45" s="75">
        <f>RTM_IEX!K45</f>
        <v>14.53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1.6222733986597766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0.92067919999999992</v>
      </c>
      <c r="O46">
        <f>NDMC_ISGS_exbus!BB46</f>
        <v>67.61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1.7373590623863762</v>
      </c>
      <c r="AD46">
        <f t="shared" si="1"/>
        <v>194.94467303418136</v>
      </c>
      <c r="AE46">
        <f>'IDT-1'!E46</f>
        <v>0</v>
      </c>
      <c r="AF46" s="26"/>
      <c r="AG46">
        <f t="shared" si="2"/>
        <v>194.94467303418136</v>
      </c>
      <c r="AI46" s="75">
        <f>PXIL!K46</f>
        <v>0</v>
      </c>
      <c r="AJ46" s="75">
        <f>PXIL!Q46</f>
        <v>0</v>
      </c>
      <c r="AK46" s="75">
        <f>RTM_IEX!K46</f>
        <v>29.06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96.87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0.92149359999999969</v>
      </c>
      <c r="O47">
        <f>NDMC_ISGS_exbus!BB47</f>
        <v>67.61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1.3151536894086062</v>
      </c>
      <c r="AD47">
        <f t="shared" si="1"/>
        <v>147.38899511423074</v>
      </c>
      <c r="AE47">
        <f>'IDT-1'!E47</f>
        <v>0</v>
      </c>
      <c r="AF47" s="26"/>
      <c r="AG47">
        <f t="shared" si="2"/>
        <v>147.38899511423074</v>
      </c>
      <c r="AI47" s="75">
        <f>PXIL!K47</f>
        <v>0</v>
      </c>
      <c r="AJ47" s="75">
        <f>PXIL!Q47</f>
        <v>0</v>
      </c>
      <c r="AK47" s="75">
        <f>RTM_IEX!K47</f>
        <v>19.37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58.12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0.91172079999999978</v>
      </c>
      <c r="O48">
        <f>NDMC_ISGS_exbus!BB48</f>
        <v>67.61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1.6134756887686064</v>
      </c>
      <c r="AD48">
        <f t="shared" si="1"/>
        <v>180.99090031487074</v>
      </c>
      <c r="AE48">
        <f>'IDT-1'!E48</f>
        <v>0</v>
      </c>
      <c r="AF48" s="26"/>
      <c r="AG48">
        <f t="shared" si="2"/>
        <v>180.99090031487074</v>
      </c>
      <c r="AI48" s="75">
        <f>PXIL!K48</f>
        <v>0</v>
      </c>
      <c r="AJ48" s="75">
        <f>PXIL!Q48</f>
        <v>0</v>
      </c>
      <c r="AK48" s="75">
        <f>RTM_IEX!K48</f>
        <v>14.53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96.87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2.0835757057313939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0.95386599999999977</v>
      </c>
      <c r="O49">
        <f>NDMC_ISGS_exbus!BB49</f>
        <v>67.33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1.6113825665286063</v>
      </c>
      <c r="AD49">
        <f t="shared" si="1"/>
        <v>180.75513863711075</v>
      </c>
      <c r="AE49">
        <f>'IDT-1'!E49</f>
        <v>0</v>
      </c>
      <c r="AF49" s="26"/>
      <c r="AG49">
        <f t="shared" si="2"/>
        <v>180.75513863711075</v>
      </c>
      <c r="AI49" s="75">
        <f>PXIL!K49</f>
        <v>0</v>
      </c>
      <c r="AJ49" s="75">
        <f>PXIL!Q49</f>
        <v>0</v>
      </c>
      <c r="AK49" s="75">
        <f>RTM_IEX!K49</f>
        <v>14.53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2.0835757057313939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0.94796159999999974</v>
      </c>
      <c r="O50">
        <f>NDMC_ISGS_exbus!BB50</f>
        <v>67.61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1.6137946078086063</v>
      </c>
      <c r="AD50">
        <f t="shared" si="1"/>
        <v>181.02682219583073</v>
      </c>
      <c r="AE50">
        <f>'IDT-1'!E50</f>
        <v>0</v>
      </c>
      <c r="AF50" s="26"/>
      <c r="AG50">
        <f t="shared" si="2"/>
        <v>181.02682219583073</v>
      </c>
      <c r="AI50" s="75">
        <f>PXIL!K50</f>
        <v>0</v>
      </c>
      <c r="AJ50" s="75">
        <f>PXIL!Q50</f>
        <v>0</v>
      </c>
      <c r="AK50" s="75">
        <f>RTM_IEX!K50</f>
        <v>14.53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96.87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1.571519647512079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0.89522919999999984</v>
      </c>
      <c r="O51">
        <f>NDMC_ISGS_exbus!BB51</f>
        <v>67.210000000000008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1.6478964693762763</v>
      </c>
      <c r="AD51">
        <f t="shared" si="1"/>
        <v>184.8679318760438</v>
      </c>
      <c r="AE51">
        <f>'IDT-1'!E51</f>
        <v>0</v>
      </c>
      <c r="AF51" s="26"/>
      <c r="AG51">
        <f t="shared" si="2"/>
        <v>184.8679318760438</v>
      </c>
      <c r="AI51" s="75">
        <f>PXIL!K51</f>
        <v>0</v>
      </c>
      <c r="AJ51" s="75">
        <f>PXIL!Q51</f>
        <v>0</v>
      </c>
      <c r="AK51" s="75">
        <f>RTM_IEX!K51</f>
        <v>19.37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96.87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1.571519647512079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0.86692879999999994</v>
      </c>
      <c r="O52">
        <f>NDMC_ISGS_exbus!BB52</f>
        <v>67.61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1.2249834258562762</v>
      </c>
      <c r="AD52">
        <f t="shared" si="1"/>
        <v>137.23254451956376</v>
      </c>
      <c r="AE52">
        <f>'IDT-1'!E52</f>
        <v>0</v>
      </c>
      <c r="AF52" s="26"/>
      <c r="AG52">
        <f t="shared" si="2"/>
        <v>137.23254451956376</v>
      </c>
      <c r="AI52" s="75">
        <f>PXIL!K52</f>
        <v>0</v>
      </c>
      <c r="AJ52" s="75">
        <f>PXIL!Q52</f>
        <v>0</v>
      </c>
      <c r="AK52" s="75">
        <f>RTM_IEX!K52</f>
        <v>9.69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58.12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0.89807959999999987</v>
      </c>
      <c r="O53">
        <f>NDMC_ISGS_exbus!BB53</f>
        <v>67.61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1.6133591527014279</v>
      </c>
      <c r="AD53">
        <f t="shared" si="1"/>
        <v>180.9777741160313</v>
      </c>
      <c r="AE53">
        <f>'IDT-1'!E53</f>
        <v>0</v>
      </c>
      <c r="AF53" s="26"/>
      <c r="AG53">
        <f t="shared" si="2"/>
        <v>180.9777741160313</v>
      </c>
      <c r="AI53" s="75">
        <f>PXIL!K53</f>
        <v>0</v>
      </c>
      <c r="AJ53" s="75">
        <f>PXIL!Q53</f>
        <v>0</v>
      </c>
      <c r="AK53" s="75">
        <f>RTM_IEX!K53</f>
        <v>14.53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96.87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0.91864319999999977</v>
      </c>
      <c r="O54">
        <f>NDMC_ISGS_exbus!BB54</f>
        <v>67.430000000000007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1.6119561123814279</v>
      </c>
      <c r="AD54">
        <f t="shared" si="1"/>
        <v>180.81974075635131</v>
      </c>
      <c r="AE54">
        <f>'IDT-1'!E54</f>
        <v>0</v>
      </c>
      <c r="AF54" s="26"/>
      <c r="AG54">
        <f t="shared" si="2"/>
        <v>180.81974075635131</v>
      </c>
      <c r="AI54" s="75">
        <f>PXIL!K54</f>
        <v>0</v>
      </c>
      <c r="AJ54" s="75">
        <f>PXIL!Q54</f>
        <v>0</v>
      </c>
      <c r="AK54" s="75">
        <f>RTM_IEX!K54</f>
        <v>14.53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0.90296599999999971</v>
      </c>
      <c r="O55">
        <f>NDMC_ISGS_exbus!BB55</f>
        <v>67.430000000000007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1.6118181530214279</v>
      </c>
      <c r="AD55">
        <f t="shared" si="1"/>
        <v>180.8042015157113</v>
      </c>
      <c r="AE55">
        <f>'IDT-1'!E55</f>
        <v>0</v>
      </c>
      <c r="AF55" s="26"/>
      <c r="AG55">
        <f t="shared" si="2"/>
        <v>180.8042015157113</v>
      </c>
      <c r="AI55" s="75">
        <f>PXIL!K55</f>
        <v>0</v>
      </c>
      <c r="AJ55" s="75">
        <f>PXIL!Q55</f>
        <v>0</v>
      </c>
      <c r="AK55" s="75">
        <f>RTM_IEX!K55</f>
        <v>14.53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96.87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0.90601999999999994</v>
      </c>
      <c r="O56">
        <f>NDMC_ISGS_exbus!BB56</f>
        <v>67.430000000000007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1.654437028221428</v>
      </c>
      <c r="AD56">
        <f t="shared" si="1"/>
        <v>185.60463664051133</v>
      </c>
      <c r="AE56">
        <f>'IDT-1'!E56</f>
        <v>0</v>
      </c>
      <c r="AF56" s="26"/>
      <c r="AG56">
        <f t="shared" si="2"/>
        <v>185.60463664051133</v>
      </c>
      <c r="AI56" s="75">
        <f>PXIL!K56</f>
        <v>0</v>
      </c>
      <c r="AJ56" s="75">
        <f>PXIL!Q56</f>
        <v>0</v>
      </c>
      <c r="AK56" s="75">
        <f>RTM_IEX!K56</f>
        <v>19.37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0.89217519999999984</v>
      </c>
      <c r="O57">
        <f>NDMC_ISGS_exbus!BB57</f>
        <v>67.150000000000006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1.2256671939814279</v>
      </c>
      <c r="AD57">
        <f t="shared" si="1"/>
        <v>137.30956167475131</v>
      </c>
      <c r="AE57">
        <f>'IDT-1'!E57</f>
        <v>0</v>
      </c>
      <c r="AF57" s="26"/>
      <c r="AG57">
        <f t="shared" si="2"/>
        <v>137.30956167475131</v>
      </c>
      <c r="AI57" s="75">
        <f>PXIL!K57</f>
        <v>0</v>
      </c>
      <c r="AJ57" s="75">
        <f>PXIL!Q57</f>
        <v>0</v>
      </c>
      <c r="AK57" s="75">
        <f>RTM_IEX!K57</f>
        <v>9.69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58.12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0.8962471999999998</v>
      </c>
      <c r="O58">
        <f>NDMC_ISGS_exbus!BB58</f>
        <v>67.430000000000007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1.5691670275814282</v>
      </c>
      <c r="AD58">
        <f t="shared" si="1"/>
        <v>176.00013384115132</v>
      </c>
      <c r="AE58">
        <f>'IDT-1'!E58</f>
        <v>0</v>
      </c>
      <c r="AF58" s="26"/>
      <c r="AG58">
        <f t="shared" si="2"/>
        <v>176.00013384115132</v>
      </c>
      <c r="AI58" s="75">
        <f>PXIL!K58</f>
        <v>0</v>
      </c>
      <c r="AJ58" s="75">
        <f>PXIL!Q58</f>
        <v>0</v>
      </c>
      <c r="AK58" s="75">
        <f>RTM_IEX!K58</f>
        <v>9.69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0.89136079999999995</v>
      </c>
      <c r="O59">
        <f>NDMC_ISGS_exbus!BB59</f>
        <v>67.430000000000007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1.057580027261428</v>
      </c>
      <c r="AD59">
        <f t="shared" si="1"/>
        <v>118.37683444147132</v>
      </c>
      <c r="AE59">
        <f>'IDT-1'!E59</f>
        <v>0</v>
      </c>
      <c r="AF59" s="26"/>
      <c r="AG59">
        <f t="shared" si="2"/>
        <v>118.37683444147132</v>
      </c>
      <c r="AI59" s="75">
        <f>PXIL!K59</f>
        <v>0</v>
      </c>
      <c r="AJ59" s="75">
        <f>PXIL!Q59</f>
        <v>0</v>
      </c>
      <c r="AK59" s="75">
        <f>RTM_IEX!K59</f>
        <v>19.37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29.06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0.89421119999999987</v>
      </c>
      <c r="O60">
        <f>NDMC_ISGS_exbus!BB60</f>
        <v>67.430000000000007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1.5690611107814281</v>
      </c>
      <c r="AD60">
        <f t="shared" si="1"/>
        <v>175.98820375795131</v>
      </c>
      <c r="AE60">
        <f>'IDT-1'!E60</f>
        <v>0</v>
      </c>
      <c r="AF60" s="26"/>
      <c r="AG60">
        <f t="shared" si="2"/>
        <v>175.98820375795131</v>
      </c>
      <c r="AI60" s="75">
        <f>PXIL!K60</f>
        <v>0</v>
      </c>
      <c r="AJ60" s="75">
        <f>PXIL!Q60</f>
        <v>0</v>
      </c>
      <c r="AK60" s="75">
        <f>RTM_IEX!K60</f>
        <v>19.37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87.18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0.89522919999999984</v>
      </c>
      <c r="O61">
        <f>NDMC_ISGS_exbus!BB61</f>
        <v>67.150000000000006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1.225694069181428</v>
      </c>
      <c r="AD61">
        <f t="shared" si="1"/>
        <v>137.31258879955129</v>
      </c>
      <c r="AE61">
        <f>'IDT-1'!E61</f>
        <v>0</v>
      </c>
      <c r="AF61" s="26"/>
      <c r="AG61">
        <f t="shared" si="2"/>
        <v>137.31258879955129</v>
      </c>
      <c r="AI61" s="75">
        <f>PXIL!K61</f>
        <v>0</v>
      </c>
      <c r="AJ61" s="75">
        <f>PXIL!Q61</f>
        <v>0</v>
      </c>
      <c r="AK61" s="75">
        <f>RTM_IEX!K61</f>
        <v>9.69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58.12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0.85410199999999992</v>
      </c>
      <c r="O62">
        <f>NDMC_ISGS_exbus!BB62</f>
        <v>67.320000000000007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1.4825561498214281</v>
      </c>
      <c r="AD62">
        <f t="shared" si="1"/>
        <v>166.24459951891131</v>
      </c>
      <c r="AE62">
        <f>'IDT-1'!E62</f>
        <v>0</v>
      </c>
      <c r="AF62" s="26"/>
      <c r="AG62">
        <f t="shared" si="2"/>
        <v>166.24459951891131</v>
      </c>
      <c r="AI62" s="75">
        <f>PXIL!K62</f>
        <v>0</v>
      </c>
      <c r="AJ62" s="75">
        <f>PXIL!Q62</f>
        <v>0</v>
      </c>
      <c r="AK62" s="75">
        <f>RTM_IEX!K62</f>
        <v>38.75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58.12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0.87364759999999997</v>
      </c>
      <c r="O63">
        <f>NDMC_ISGS_exbus!BB63</f>
        <v>67.320000000000007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1.0564561511014281</v>
      </c>
      <c r="AD63">
        <f t="shared" si="1"/>
        <v>118.25024511763131</v>
      </c>
      <c r="AE63">
        <f>'IDT-1'!E63</f>
        <v>0</v>
      </c>
      <c r="AF63" s="26"/>
      <c r="AG63">
        <f t="shared" si="2"/>
        <v>118.25024511763131</v>
      </c>
      <c r="AI63" s="75">
        <f>PXIL!K63</f>
        <v>0</v>
      </c>
      <c r="AJ63" s="75">
        <f>PXIL!Q63</f>
        <v>0</v>
      </c>
      <c r="AK63" s="75">
        <f>RTM_IEX!K63</f>
        <v>19.37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29.06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0.8893247999999998</v>
      </c>
      <c r="O64">
        <f>NDMC_ISGS_exbus!BB64</f>
        <v>67.320000000000007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1.5681381104614283</v>
      </c>
      <c r="AD64">
        <f t="shared" si="1"/>
        <v>175.88424035827128</v>
      </c>
      <c r="AE64">
        <f>'IDT-1'!E64</f>
        <v>0</v>
      </c>
      <c r="AF64" s="26"/>
      <c r="AG64">
        <f t="shared" si="2"/>
        <v>175.88424035827128</v>
      </c>
      <c r="AI64" s="75">
        <f>PXIL!K64</f>
        <v>0</v>
      </c>
      <c r="AJ64" s="75">
        <f>PXIL!Q64</f>
        <v>0</v>
      </c>
      <c r="AK64" s="75">
        <f>RTM_IEX!K64</f>
        <v>48.44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58.12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0.86692879999999994</v>
      </c>
      <c r="O65">
        <f>NDMC_ISGS_exbus!BB65</f>
        <v>67.320000000000007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1.2695330256614281</v>
      </c>
      <c r="AD65">
        <f t="shared" si="1"/>
        <v>142.25044944307132</v>
      </c>
      <c r="AE65">
        <f>'IDT-1'!E65</f>
        <v>0</v>
      </c>
      <c r="AF65" s="26"/>
      <c r="AG65">
        <f t="shared" si="2"/>
        <v>142.25044944307132</v>
      </c>
      <c r="AI65" s="75">
        <f>PXIL!K65</f>
        <v>0</v>
      </c>
      <c r="AJ65" s="75">
        <f>PXIL!Q65</f>
        <v>0</v>
      </c>
      <c r="AK65" s="75">
        <f>RTM_IEX!K65</f>
        <v>14.53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58.12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0.90113359999999987</v>
      </c>
      <c r="O66">
        <f>NDMC_ISGS_exbus!BB66</f>
        <v>67.320000000000007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1.227242027901428</v>
      </c>
      <c r="AD66">
        <f t="shared" si="1"/>
        <v>137.48694524083129</v>
      </c>
      <c r="AE66">
        <f>'IDT-1'!E66</f>
        <v>0</v>
      </c>
      <c r="AF66" s="26"/>
      <c r="AG66">
        <f t="shared" si="2"/>
        <v>137.48694524083129</v>
      </c>
      <c r="AI66" s="75">
        <f>PXIL!K66</f>
        <v>0</v>
      </c>
      <c r="AJ66" s="75">
        <f>PXIL!Q66</f>
        <v>0</v>
      </c>
      <c r="AK66" s="75">
        <f>RTM_IEX!K66</f>
        <v>9.69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58.12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0.90683439999999982</v>
      </c>
      <c r="O67">
        <f>NDMC_ISGS_exbus!BB67</f>
        <v>66.350000000000009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1.0483001949414281</v>
      </c>
      <c r="AD67">
        <f t="shared" si="1"/>
        <v>117.33158787379129</v>
      </c>
      <c r="AE67">
        <f>'IDT-1'!E67</f>
        <v>0</v>
      </c>
      <c r="AF67" s="26"/>
      <c r="AG67">
        <f t="shared" si="2"/>
        <v>117.33158787379129</v>
      </c>
      <c r="AI67" s="75">
        <f>PXIL!K67</f>
        <v>0</v>
      </c>
      <c r="AJ67" s="75">
        <f>PXIL!Q67</f>
        <v>0</v>
      </c>
      <c r="AK67" s="75">
        <f>RTM_IEX!K67</f>
        <v>9.69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38.75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0.91762519999999981</v>
      </c>
      <c r="O68">
        <f>NDMC_ISGS_exbus!BB68</f>
        <v>66.350000000000009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1.4745791539814281</v>
      </c>
      <c r="AD68">
        <f t="shared" ref="AD68:AD98" si="4">SUM(B68:AB68,AI68:AR68)-AC68</f>
        <v>165.34609971475129</v>
      </c>
      <c r="AE68">
        <f>'IDT-1'!E68</f>
        <v>0</v>
      </c>
      <c r="AF68" s="26"/>
      <c r="AG68">
        <f t="shared" ref="AG68:AG98" si="5">SUM(AD68:AF68)+AT68</f>
        <v>165.34609971475129</v>
      </c>
      <c r="AI68" s="75">
        <f>PXIL!K68</f>
        <v>0</v>
      </c>
      <c r="AJ68" s="75">
        <f>PXIL!Q68</f>
        <v>0</v>
      </c>
      <c r="AK68" s="75">
        <f>RTM_IEX!K68</f>
        <v>38.75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58.12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0.91864319999999977</v>
      </c>
      <c r="O69">
        <f>NDMC_ISGS_exbus!BB69</f>
        <v>65.930000000000007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1.428212112381428</v>
      </c>
      <c r="AD69">
        <f t="shared" si="4"/>
        <v>160.1234847563513</v>
      </c>
      <c r="AE69">
        <f>'IDT-1'!E69</f>
        <v>0</v>
      </c>
      <c r="AF69" s="26"/>
      <c r="AG69">
        <f t="shared" si="5"/>
        <v>160.1234847563513</v>
      </c>
      <c r="AI69" s="75">
        <f>PXIL!K69</f>
        <v>0</v>
      </c>
      <c r="AJ69" s="75">
        <f>PXIL!Q69</f>
        <v>0</v>
      </c>
      <c r="AK69" s="75">
        <f>RTM_IEX!K69</f>
        <v>33.9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58.12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1.7637250180592341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0.91172079999999978</v>
      </c>
      <c r="O70">
        <f>NDMC_ISGS_exbus!BB70</f>
        <v>66.14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1.2142210027170912</v>
      </c>
      <c r="AD70">
        <f t="shared" si="4"/>
        <v>136.02030431325008</v>
      </c>
      <c r="AE70">
        <f>'IDT-1'!E70</f>
        <v>0</v>
      </c>
      <c r="AF70" s="26"/>
      <c r="AG70">
        <f t="shared" si="5"/>
        <v>136.02030431325008</v>
      </c>
      <c r="AI70" s="75">
        <f>PXIL!K70</f>
        <v>0</v>
      </c>
      <c r="AJ70" s="75">
        <f>PXIL!Q70</f>
        <v>0</v>
      </c>
      <c r="AK70" s="75">
        <f>RTM_IEX!K70</f>
        <v>9.69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58.13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1.6532965053440614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0.91762519999999981</v>
      </c>
      <c r="O71">
        <f>NDMC_ISGS_exbus!BB71</f>
        <v>66.14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1.0426691905251977</v>
      </c>
      <c r="AD71">
        <f t="shared" si="4"/>
        <v>116.6973320127268</v>
      </c>
      <c r="AE71">
        <f>'IDT-1'!E71</f>
        <v>0</v>
      </c>
      <c r="AF71" s="26"/>
      <c r="AG71">
        <f t="shared" si="5"/>
        <v>116.6973320127268</v>
      </c>
      <c r="AI71" s="75">
        <f>PXIL!K71</f>
        <v>0</v>
      </c>
      <c r="AJ71" s="75">
        <f>PXIL!Q71</f>
        <v>0</v>
      </c>
      <c r="AK71" s="75">
        <f>RTM_IEX!K71</f>
        <v>9.69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38.74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1.7637250180592341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0.89217519999999984</v>
      </c>
      <c r="O72">
        <f>NDMC_ISGS_exbus!BB72</f>
        <v>66.14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1.469777001437091</v>
      </c>
      <c r="AD72">
        <f t="shared" si="4"/>
        <v>164.80520271453011</v>
      </c>
      <c r="AE72">
        <f>'IDT-1'!E72</f>
        <v>0</v>
      </c>
      <c r="AF72" s="26"/>
      <c r="AG72">
        <f t="shared" si="5"/>
        <v>164.80520271453011</v>
      </c>
      <c r="AI72" s="75">
        <f>PXIL!K72</f>
        <v>0</v>
      </c>
      <c r="AJ72" s="75">
        <f>PXIL!Q72</f>
        <v>0</v>
      </c>
      <c r="AK72" s="75">
        <f>RTM_IEX!K72</f>
        <v>38.75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58.13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1.7637250180592341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0.88545639999999992</v>
      </c>
      <c r="O73">
        <f>NDMC_ISGS_exbus!BB73</f>
        <v>66.14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1.4696298759970912</v>
      </c>
      <c r="AD73">
        <f t="shared" si="4"/>
        <v>164.78863103997008</v>
      </c>
      <c r="AE73">
        <f>'IDT-1'!E73</f>
        <v>0</v>
      </c>
      <c r="AF73" s="26"/>
      <c r="AG73">
        <f t="shared" si="5"/>
        <v>164.78863103997008</v>
      </c>
      <c r="AI73" s="75">
        <f>PXIL!K73</f>
        <v>0</v>
      </c>
      <c r="AJ73" s="75">
        <f>PXIL!Q73</f>
        <v>0</v>
      </c>
      <c r="AK73" s="75">
        <f>RTM_IEX!K73</f>
        <v>38.75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58.12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0.84738319999999989</v>
      </c>
      <c r="O74">
        <f>NDMC_ISGS_exbus!BB74</f>
        <v>65.930000000000007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1.4702615178886065</v>
      </c>
      <c r="AD74">
        <f t="shared" si="4"/>
        <v>164.85977688575073</v>
      </c>
      <c r="AE74">
        <f>'IDT-1'!E74</f>
        <v>0</v>
      </c>
      <c r="AF74" s="26"/>
      <c r="AG74">
        <f t="shared" si="5"/>
        <v>164.85977688575073</v>
      </c>
      <c r="AI74" s="75">
        <f>PXIL!K74</f>
        <v>0</v>
      </c>
      <c r="AJ74" s="75">
        <f>PXIL!Q74</f>
        <v>0</v>
      </c>
      <c r="AK74" s="75">
        <f>RTM_IEX!K74</f>
        <v>38.75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58.12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1.6550112240376733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0.86977919999999986</v>
      </c>
      <c r="O75">
        <f>NDMC_ISGS_exbus!BB75</f>
        <v>66.14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0.8718072352497015</v>
      </c>
      <c r="AD75">
        <f t="shared" si="4"/>
        <v>97.452062686695925</v>
      </c>
      <c r="AE75">
        <f>'IDT-1'!E75</f>
        <v>0</v>
      </c>
      <c r="AF75" s="26"/>
      <c r="AG75">
        <f t="shared" si="5"/>
        <v>97.452062686695925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29.06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1.6550112240376733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0.87466559999999993</v>
      </c>
      <c r="O76">
        <f>NDMC_ISGS_exbus!BB76</f>
        <v>66.14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1.2980342355697014</v>
      </c>
      <c r="AD76">
        <f t="shared" si="4"/>
        <v>145.46072208637591</v>
      </c>
      <c r="AE76">
        <f>'IDT-1'!E76</f>
        <v>0</v>
      </c>
      <c r="AF76" s="26"/>
      <c r="AG76">
        <f t="shared" si="5"/>
        <v>145.46072208637591</v>
      </c>
      <c r="AI76" s="75">
        <f>PXIL!K76</f>
        <v>0</v>
      </c>
      <c r="AJ76" s="75">
        <f>PXIL!Q76</f>
        <v>0</v>
      </c>
      <c r="AK76" s="75">
        <f>RTM_IEX!K76</f>
        <v>19.37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58.12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1.6550112240376733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0.84636519999999993</v>
      </c>
      <c r="O77">
        <f>NDMC_ISGS_exbus!BB77</f>
        <v>65.940000000000012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1.2485931920497015</v>
      </c>
      <c r="AD77">
        <f t="shared" si="4"/>
        <v>139.89186272989593</v>
      </c>
      <c r="AE77">
        <f>'IDT-1'!E77</f>
        <v>0</v>
      </c>
      <c r="AF77" s="26"/>
      <c r="AG77">
        <f t="shared" si="5"/>
        <v>139.89186272989593</v>
      </c>
      <c r="AI77" s="75">
        <f>PXIL!K77</f>
        <v>0</v>
      </c>
      <c r="AJ77" s="75">
        <f>PXIL!Q77</f>
        <v>0</v>
      </c>
      <c r="AK77" s="75">
        <f>RTM_IEX!K77</f>
        <v>13.98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58.12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1.6550112240376733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0.86204239999999988</v>
      </c>
      <c r="O78">
        <f>NDMC_ISGS_exbus!BB78</f>
        <v>64.580000000000013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1.2491711514097015</v>
      </c>
      <c r="AD78">
        <f t="shared" si="4"/>
        <v>139.95696197053593</v>
      </c>
      <c r="AE78">
        <f>'IDT-1'!E78</f>
        <v>0</v>
      </c>
      <c r="AF78" s="26"/>
      <c r="AG78">
        <f t="shared" si="5"/>
        <v>139.95696197053593</v>
      </c>
      <c r="AI78" s="75">
        <f>PXIL!K78</f>
        <v>0</v>
      </c>
      <c r="AJ78" s="75">
        <f>PXIL!Q78</f>
        <v>0</v>
      </c>
      <c r="AK78" s="75">
        <f>RTM_IEX!K78</f>
        <v>15.39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58.12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1.6550112240376733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0.89909759999999994</v>
      </c>
      <c r="O79">
        <f>NDMC_ISGS_exbus!BB79</f>
        <v>64.490000000000009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0.85754523716970144</v>
      </c>
      <c r="AD79">
        <f t="shared" si="4"/>
        <v>95.845643084775929</v>
      </c>
      <c r="AE79">
        <f>'IDT-1'!E79</f>
        <v>0</v>
      </c>
      <c r="AF79" s="26"/>
      <c r="AG79">
        <f t="shared" si="5"/>
        <v>95.845643084775929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29.06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1.6550112240376733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0.94592559999999981</v>
      </c>
      <c r="O80">
        <f>NDMC_ISGS_exbus!BB80</f>
        <v>64.42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1.3069333235697016</v>
      </c>
      <c r="AD80">
        <f t="shared" si="4"/>
        <v>146.46308299837594</v>
      </c>
      <c r="AE80">
        <f>'IDT-1'!E80</f>
        <v>0</v>
      </c>
      <c r="AF80" s="26"/>
      <c r="AG80">
        <f t="shared" si="5"/>
        <v>146.46308299837594</v>
      </c>
      <c r="AI80" s="75">
        <f>PXIL!K80</f>
        <v>0</v>
      </c>
      <c r="AJ80" s="75">
        <f>PXIL!Q80</f>
        <v>0</v>
      </c>
      <c r="AK80" s="75">
        <f>RTM_IEX!K80</f>
        <v>22.03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58.12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0.8893247999999998</v>
      </c>
      <c r="O81">
        <f>NDMC_ISGS_exbus!BB81</f>
        <v>64.239999999999995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1.2001864294604796</v>
      </c>
      <c r="AD81">
        <f t="shared" si="4"/>
        <v>134.43950101643719</v>
      </c>
      <c r="AE81">
        <f>'IDT-1'!E81</f>
        <v>0</v>
      </c>
      <c r="AF81" s="26"/>
      <c r="AG81">
        <f t="shared" si="5"/>
        <v>134.43950101643719</v>
      </c>
      <c r="AI81" s="75">
        <f>PXIL!K81</f>
        <v>0</v>
      </c>
      <c r="AJ81" s="75">
        <f>PXIL!Q81</f>
        <v>0</v>
      </c>
      <c r="AK81" s="75">
        <f>RTM_IEX!K81</f>
        <v>9.69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58.12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0.91172079999999978</v>
      </c>
      <c r="O82">
        <f>NDMC_ISGS_exbus!BB82</f>
        <v>64.239999999999995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1.3282475142604797</v>
      </c>
      <c r="AD82">
        <f t="shared" si="4"/>
        <v>148.8638359316372</v>
      </c>
      <c r="AE82">
        <f>'IDT-1'!E82</f>
        <v>0</v>
      </c>
      <c r="AF82" s="26"/>
      <c r="AG82">
        <f t="shared" si="5"/>
        <v>148.8638359316372</v>
      </c>
      <c r="AI82" s="75">
        <f>PXIL!K82</f>
        <v>0</v>
      </c>
      <c r="AJ82" s="75">
        <f>PXIL!Q82</f>
        <v>0</v>
      </c>
      <c r="AK82" s="75">
        <f>RTM_IEX!K82</f>
        <v>24.22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58.12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0.88545639999999992</v>
      </c>
      <c r="O83">
        <f>NDMC_ISGS_exbus!BB83</f>
        <v>65.88000000000001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0.87358438754047962</v>
      </c>
      <c r="AD83">
        <f t="shared" si="4"/>
        <v>97.652234658357216</v>
      </c>
      <c r="AE83">
        <f>'IDT-1'!E83</f>
        <v>0</v>
      </c>
      <c r="AF83" s="26"/>
      <c r="AG83">
        <f t="shared" si="5"/>
        <v>97.652234658357216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29.06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0.90113359999999987</v>
      </c>
      <c r="O84">
        <f>NDMC_ISGS_exbus!BB84</f>
        <v>65.88000000000001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1.1294503469004797</v>
      </c>
      <c r="AD84">
        <f t="shared" si="4"/>
        <v>126.47204589899721</v>
      </c>
      <c r="AE84">
        <f>'IDT-1'!E84</f>
        <v>0</v>
      </c>
      <c r="AF84" s="26"/>
      <c r="AG84">
        <f t="shared" si="5"/>
        <v>126.47204589899721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58.12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0.87466559999999993</v>
      </c>
      <c r="O85">
        <f>NDMC_ISGS_exbus!BB85</f>
        <v>65.88000000000001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1.1292174285004797</v>
      </c>
      <c r="AD85">
        <f t="shared" si="4"/>
        <v>126.44581081739722</v>
      </c>
      <c r="AE85">
        <f>'IDT-1'!E85</f>
        <v>0</v>
      </c>
      <c r="AF85" s="26"/>
      <c r="AG85">
        <f t="shared" si="5"/>
        <v>126.44581081739722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58.12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0.89136079999999995</v>
      </c>
      <c r="O86">
        <f>NDMC_ISGS_exbus!BB86</f>
        <v>65.88000000000001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1.2146363462604799</v>
      </c>
      <c r="AD86">
        <f t="shared" si="4"/>
        <v>136.06708709963721</v>
      </c>
      <c r="AE86">
        <f>'IDT-1'!E86</f>
        <v>0</v>
      </c>
      <c r="AF86" s="26"/>
      <c r="AG86">
        <f t="shared" si="5"/>
        <v>136.06708709963721</v>
      </c>
      <c r="AI86" s="75">
        <f>PXIL!K86</f>
        <v>0</v>
      </c>
      <c r="AJ86" s="75">
        <f>PXIL!Q86</f>
        <v>0</v>
      </c>
      <c r="AK86" s="75">
        <f>RTM_IEX!K86</f>
        <v>9.69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58.12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0.93717079999999986</v>
      </c>
      <c r="O87">
        <f>NDMC_ISGS_exbus!BB87</f>
        <v>65.88000000000001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0.78876747426047977</v>
      </c>
      <c r="AD87">
        <f t="shared" si="4"/>
        <v>88.098765971637221</v>
      </c>
      <c r="AE87">
        <f>'IDT-1'!E87</f>
        <v>0</v>
      </c>
      <c r="AF87" s="26"/>
      <c r="AG87">
        <f t="shared" si="5"/>
        <v>88.098765971637221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0.92454759999999991</v>
      </c>
      <c r="O88">
        <f>NDMC_ISGS_exbus!BB88</f>
        <v>65.88000000000001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1.0444723901004798</v>
      </c>
      <c r="AD88">
        <f t="shared" si="4"/>
        <v>116.90043785579721</v>
      </c>
      <c r="AE88">
        <f>'IDT-1'!E88</f>
        <v>0</v>
      </c>
      <c r="AF88" s="26"/>
      <c r="AG88">
        <f t="shared" si="5"/>
        <v>116.90043785579721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48.44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0.8893247999999998</v>
      </c>
      <c r="O89">
        <f>NDMC_ISGS_exbus!BB89</f>
        <v>65.88000000000001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1.0014824294604798</v>
      </c>
      <c r="AD89">
        <f t="shared" si="4"/>
        <v>112.05820501643721</v>
      </c>
      <c r="AE89">
        <f>'IDT-1'!E89</f>
        <v>0</v>
      </c>
      <c r="AF89" s="26"/>
      <c r="AG89">
        <f t="shared" si="5"/>
        <v>112.05820501643721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43.59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0.9636387999999998</v>
      </c>
      <c r="O90">
        <f>NDMC_ISGS_exbus!BB90</f>
        <v>65.88000000000001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1.1300883926604797</v>
      </c>
      <c r="AD90">
        <f t="shared" si="4"/>
        <v>126.5439130532372</v>
      </c>
      <c r="AE90">
        <f>'IDT-1'!E90</f>
        <v>0</v>
      </c>
      <c r="AF90" s="26"/>
      <c r="AG90">
        <f t="shared" si="5"/>
        <v>126.5439130532372</v>
      </c>
      <c r="AI90" s="75">
        <f>PXIL!K90</f>
        <v>0</v>
      </c>
      <c r="AJ90" s="75">
        <f>PXIL!Q90</f>
        <v>0</v>
      </c>
      <c r="AK90" s="75">
        <f>RTM_IEX!K90</f>
        <v>19.38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38.75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1.6449792989139111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0.8824023999999997</v>
      </c>
      <c r="O91">
        <f>NDMC_ISGS_exbus!BB91</f>
        <v>66.03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0.70040603846861238</v>
      </c>
      <c r="AD91">
        <f t="shared" si="4"/>
        <v>78.146055158353249</v>
      </c>
      <c r="AE91">
        <f>'IDT-1'!E91</f>
        <v>0</v>
      </c>
      <c r="AF91" s="26"/>
      <c r="AG91">
        <f t="shared" si="5"/>
        <v>78.146055158353249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9.69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1.6449792989139111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0.87079719999999983</v>
      </c>
      <c r="O92">
        <f>NDMC_ISGS_exbus!BB92</f>
        <v>66.03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0.95603191270861232</v>
      </c>
      <c r="AD92">
        <f t="shared" si="4"/>
        <v>106.93882408411325</v>
      </c>
      <c r="AE92">
        <f>'IDT-1'!E92</f>
        <v>0</v>
      </c>
      <c r="AF92" s="26"/>
      <c r="AG92">
        <f t="shared" si="5"/>
        <v>106.93882408411325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0.87181519999999979</v>
      </c>
      <c r="O93">
        <f>NDMC_ISGS_exbus!BB93</f>
        <v>66.650000000000006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0.92283234498047972</v>
      </c>
      <c r="AD93">
        <f t="shared" si="4"/>
        <v>103.1993455009172</v>
      </c>
      <c r="AE93">
        <f>'IDT-1'!E93</f>
        <v>0</v>
      </c>
      <c r="AF93" s="26"/>
      <c r="AG93">
        <f t="shared" si="5"/>
        <v>103.1993455009172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33.9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1.6449792989139111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0.92556559999999988</v>
      </c>
      <c r="O94">
        <f>NDMC_ISGS_exbus!BB94</f>
        <v>66.98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1.0500578746286124</v>
      </c>
      <c r="AD94">
        <f t="shared" si="4"/>
        <v>117.52956652219325</v>
      </c>
      <c r="AE94">
        <f>'IDT-1'!E94</f>
        <v>0</v>
      </c>
      <c r="AF94" s="26"/>
      <c r="AG94">
        <f t="shared" si="5"/>
        <v>117.52956652219325</v>
      </c>
      <c r="AI94" s="75">
        <f>PXIL!K94</f>
        <v>0</v>
      </c>
      <c r="AJ94" s="75">
        <f>PXIL!Q94</f>
        <v>0</v>
      </c>
      <c r="AK94" s="75">
        <f>RTM_IEX!K94</f>
        <v>14.53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33.9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1.6449792989139111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0.89807959999999987</v>
      </c>
      <c r="O95">
        <f>NDMC_ISGS_exbus!BB95</f>
        <v>68.03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0.93119199782861239</v>
      </c>
      <c r="AD95">
        <f t="shared" si="4"/>
        <v>104.14094639899325</v>
      </c>
      <c r="AE95">
        <f>'IDT-1'!E95</f>
        <v>0</v>
      </c>
      <c r="AF95" s="26"/>
      <c r="AG95">
        <f t="shared" si="5"/>
        <v>104.14094639899325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33.9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1.6449792989139111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0.89217519999999984</v>
      </c>
      <c r="O96">
        <f>NDMC_ISGS_exbus!BB96</f>
        <v>68.92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0.72592403910861236</v>
      </c>
      <c r="AD96">
        <f t="shared" si="4"/>
        <v>81.020309957713238</v>
      </c>
      <c r="AE96">
        <f>'IDT-1'!E96</f>
        <v>0</v>
      </c>
      <c r="AF96" s="26"/>
      <c r="AG96">
        <f t="shared" si="5"/>
        <v>81.020309957713238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0.83068799999999987</v>
      </c>
      <c r="O97">
        <f>NDMC_ISGS_exbus!BB97</f>
        <v>69.709999999999994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0.90680642562047953</v>
      </c>
      <c r="AD97">
        <f t="shared" si="4"/>
        <v>101.3942442202772</v>
      </c>
      <c r="AE97">
        <f>'IDT-1'!E97</f>
        <v>0</v>
      </c>
      <c r="AF97" s="26"/>
      <c r="AG97">
        <f t="shared" si="5"/>
        <v>101.3942442202772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0.88728879999999977</v>
      </c>
      <c r="O98">
        <f>NDMC_ISGS_exbus!BB98</f>
        <v>69.709999999999994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0.90730451266047973</v>
      </c>
      <c r="AD98">
        <f t="shared" si="4"/>
        <v>101.4503469332372</v>
      </c>
      <c r="AE98">
        <f>'IDT-1'!E98</f>
        <v>0</v>
      </c>
      <c r="AF98" s="26"/>
      <c r="AG98">
        <f t="shared" si="5"/>
        <v>101.4503469332372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29.06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4.8197559683977445E-2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2.1616975499999979E-2</v>
      </c>
      <c r="O99">
        <f t="shared" si="6"/>
        <v>1.5954375000000005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2.5770739818055076E-2</v>
      </c>
      <c r="AD99">
        <f t="shared" si="6"/>
        <v>2.8848392033157131</v>
      </c>
      <c r="AE99">
        <f t="shared" si="6"/>
        <v>0</v>
      </c>
      <c r="AG99">
        <f t="shared" si="6"/>
        <v>2.8848392033157131</v>
      </c>
      <c r="AI99">
        <f t="shared" si="6"/>
        <v>0</v>
      </c>
      <c r="AJ99">
        <f t="shared" si="6"/>
        <v>0</v>
      </c>
      <c r="AK99">
        <f t="shared" si="6"/>
        <v>0.28166500000000011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0.94931499999999924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0.12092010755062965</v>
      </c>
      <c r="AD3">
        <f>SUM(B3:AB3,AI3:AR3)-AC3</f>
        <v>13.458870687428449</v>
      </c>
      <c r="AE3">
        <f>'IDT-1'!D3</f>
        <v>0</v>
      </c>
      <c r="AF3" s="26"/>
      <c r="AG3">
        <f>SUM(AD3:AF3)</f>
        <v>13.458870687428449</v>
      </c>
      <c r="AI3" s="75">
        <f>PXIL!L3</f>
        <v>0</v>
      </c>
      <c r="AJ3" s="75">
        <f>PXIL!R3</f>
        <v>0</v>
      </c>
      <c r="AK3" s="75">
        <f>RTM_IEX!L3</f>
        <v>10.66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0.12092010755062965</v>
      </c>
      <c r="AD4">
        <f t="shared" ref="AD4:AD67" si="1">SUM(B4:AB4,AI4:AR4)-AC4</f>
        <v>13.458870687428449</v>
      </c>
      <c r="AE4">
        <f>'IDT-1'!D4</f>
        <v>0</v>
      </c>
      <c r="AF4" s="26"/>
      <c r="AG4">
        <f t="shared" ref="AG4:AG67" si="2">SUM(AD4:AF4)</f>
        <v>13.458870687428449</v>
      </c>
      <c r="AI4" s="75">
        <f>PXIL!L4</f>
        <v>0</v>
      </c>
      <c r="AJ4" s="75">
        <f>PXIL!R4</f>
        <v>0</v>
      </c>
      <c r="AK4" s="75">
        <f>RTM_IEX!L4</f>
        <v>10.66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0.11238410755062964</v>
      </c>
      <c r="AD5">
        <f t="shared" si="1"/>
        <v>12.497406687428448</v>
      </c>
      <c r="AE5">
        <f>'IDT-1'!D5</f>
        <v>0</v>
      </c>
      <c r="AF5" s="26"/>
      <c r="AG5">
        <f t="shared" si="2"/>
        <v>12.497406687428448</v>
      </c>
      <c r="AI5" s="75">
        <f>PXIL!L5</f>
        <v>0</v>
      </c>
      <c r="AJ5" s="75">
        <f>PXIL!R5</f>
        <v>0</v>
      </c>
      <c r="AK5" s="75">
        <f>RTM_IEX!L5</f>
        <v>9.69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0.12092010755062965</v>
      </c>
      <c r="AD6">
        <f t="shared" si="1"/>
        <v>13.458870687428449</v>
      </c>
      <c r="AE6">
        <f>'IDT-1'!D6</f>
        <v>0</v>
      </c>
      <c r="AF6" s="26"/>
      <c r="AG6">
        <f t="shared" si="2"/>
        <v>13.458870687428449</v>
      </c>
      <c r="AI6" s="75">
        <f>PXIL!L6</f>
        <v>0</v>
      </c>
      <c r="AJ6" s="75">
        <f>PXIL!R6</f>
        <v>0</v>
      </c>
      <c r="AK6" s="75">
        <f>RTM_IEX!L6</f>
        <v>10.66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0.17204810755062966</v>
      </c>
      <c r="AD7">
        <f t="shared" si="1"/>
        <v>19.217742687428448</v>
      </c>
      <c r="AE7">
        <f>'IDT-1'!D7</f>
        <v>0</v>
      </c>
      <c r="AF7" s="26"/>
      <c r="AG7">
        <f t="shared" si="2"/>
        <v>19.217742687428448</v>
      </c>
      <c r="AI7" s="75">
        <f>PXIL!L7</f>
        <v>0</v>
      </c>
      <c r="AJ7" s="75">
        <f>PXIL!R7</f>
        <v>0</v>
      </c>
      <c r="AK7" s="75">
        <f>RTM_IEX!L7</f>
        <v>16.47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9.531210755062966E-2</v>
      </c>
      <c r="AD8">
        <f t="shared" si="1"/>
        <v>10.574478687428449</v>
      </c>
      <c r="AE8">
        <f>'IDT-1'!D8</f>
        <v>0</v>
      </c>
      <c r="AF8" s="26"/>
      <c r="AG8">
        <f t="shared" si="2"/>
        <v>10.574478687428449</v>
      </c>
      <c r="AI8" s="75">
        <f>PXIL!L8</f>
        <v>0</v>
      </c>
      <c r="AJ8" s="75">
        <f>PXIL!R8</f>
        <v>0</v>
      </c>
      <c r="AK8" s="75">
        <f>RTM_IEX!L8</f>
        <v>7.75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0.12092010755062965</v>
      </c>
      <c r="AD9">
        <f t="shared" si="1"/>
        <v>13.458870687428449</v>
      </c>
      <c r="AE9">
        <f>'IDT-1'!D9</f>
        <v>0</v>
      </c>
      <c r="AF9" s="26"/>
      <c r="AG9">
        <f t="shared" si="2"/>
        <v>13.458870687428449</v>
      </c>
      <c r="AI9" s="75">
        <f>PXIL!L9</f>
        <v>0</v>
      </c>
      <c r="AJ9" s="75">
        <f>PXIL!R9</f>
        <v>0</v>
      </c>
      <c r="AK9" s="75">
        <f>RTM_IEX!L9</f>
        <v>10.66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0.12092010755062965</v>
      </c>
      <c r="AD10">
        <f t="shared" si="1"/>
        <v>13.458870687428449</v>
      </c>
      <c r="AE10">
        <f>'IDT-1'!D10</f>
        <v>0</v>
      </c>
      <c r="AF10" s="26"/>
      <c r="AG10">
        <f t="shared" si="2"/>
        <v>13.458870687428449</v>
      </c>
      <c r="AI10" s="75">
        <f>PXIL!L10</f>
        <v>0</v>
      </c>
      <c r="AJ10" s="75">
        <f>PXIL!R10</f>
        <v>0</v>
      </c>
      <c r="AK10" s="75">
        <f>RTM_IEX!L10</f>
        <v>10.66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0.11238410755062964</v>
      </c>
      <c r="AD11">
        <f t="shared" si="1"/>
        <v>12.497406687428448</v>
      </c>
      <c r="AE11">
        <f>'IDT-1'!D11</f>
        <v>0</v>
      </c>
      <c r="AF11" s="26"/>
      <c r="AG11">
        <f t="shared" si="2"/>
        <v>12.497406687428448</v>
      </c>
      <c r="AI11" s="75">
        <f>PXIL!L11</f>
        <v>0</v>
      </c>
      <c r="AJ11" s="75">
        <f>PXIL!R11</f>
        <v>0</v>
      </c>
      <c r="AK11" s="75">
        <f>RTM_IEX!L11</f>
        <v>9.69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0.12092010755062965</v>
      </c>
      <c r="AD12">
        <f t="shared" si="1"/>
        <v>13.458870687428449</v>
      </c>
      <c r="AE12">
        <f>'IDT-1'!D12</f>
        <v>0</v>
      </c>
      <c r="AF12" s="26"/>
      <c r="AG12">
        <f t="shared" si="2"/>
        <v>13.458870687428449</v>
      </c>
      <c r="AI12" s="75">
        <f>PXIL!L12</f>
        <v>0</v>
      </c>
      <c r="AJ12" s="75">
        <f>PXIL!R12</f>
        <v>0</v>
      </c>
      <c r="AK12" s="75">
        <f>RTM_IEX!L12</f>
        <v>10.66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0.16351210755062967</v>
      </c>
      <c r="AD13">
        <f t="shared" si="1"/>
        <v>18.256278687428448</v>
      </c>
      <c r="AE13">
        <f>'IDT-1'!D13</f>
        <v>0</v>
      </c>
      <c r="AF13" s="26"/>
      <c r="AG13">
        <f t="shared" si="2"/>
        <v>18.256278687428448</v>
      </c>
      <c r="AI13" s="75">
        <f>PXIL!L13</f>
        <v>0</v>
      </c>
      <c r="AJ13" s="75">
        <f>PXIL!R13</f>
        <v>0</v>
      </c>
      <c r="AK13" s="75">
        <f>RTM_IEX!L13</f>
        <v>15.5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8.6776107550629644E-2</v>
      </c>
      <c r="AD14">
        <f t="shared" si="1"/>
        <v>9.6130146874284499</v>
      </c>
      <c r="AE14">
        <f>'IDT-1'!D14</f>
        <v>0</v>
      </c>
      <c r="AF14" s="26"/>
      <c r="AG14">
        <f t="shared" si="2"/>
        <v>9.6130146874284499</v>
      </c>
      <c r="AI14" s="75">
        <f>PXIL!L14</f>
        <v>0</v>
      </c>
      <c r="AJ14" s="75">
        <f>PXIL!R14</f>
        <v>0</v>
      </c>
      <c r="AK14" s="75">
        <f>RTM_IEX!L14</f>
        <v>6.78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0.11660810755062964</v>
      </c>
      <c r="AD15">
        <f t="shared" si="1"/>
        <v>12.97318268742845</v>
      </c>
      <c r="AE15">
        <f>'IDT-1'!D15</f>
        <v>0</v>
      </c>
      <c r="AF15" s="26"/>
      <c r="AG15">
        <f t="shared" si="2"/>
        <v>12.97318268742845</v>
      </c>
      <c r="AI15" s="75">
        <f>PXIL!L15</f>
        <v>0</v>
      </c>
      <c r="AJ15" s="75">
        <f>PXIL!R15</f>
        <v>0</v>
      </c>
      <c r="AK15" s="75">
        <f>RTM_IEX!L15</f>
        <v>10.17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0.12092010755062965</v>
      </c>
      <c r="AD16">
        <f t="shared" si="1"/>
        <v>13.458870687428449</v>
      </c>
      <c r="AE16">
        <f>'IDT-1'!D16</f>
        <v>0</v>
      </c>
      <c r="AF16" s="26"/>
      <c r="AG16">
        <f t="shared" si="2"/>
        <v>13.458870687428449</v>
      </c>
      <c r="AI16" s="75">
        <f>PXIL!L16</f>
        <v>0</v>
      </c>
      <c r="AJ16" s="75">
        <f>PXIL!R16</f>
        <v>0</v>
      </c>
      <c r="AK16" s="75">
        <f>RTM_IEX!L16</f>
        <v>10.66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0.11238410755062964</v>
      </c>
      <c r="AD17">
        <f t="shared" si="1"/>
        <v>12.497406687428448</v>
      </c>
      <c r="AE17">
        <f>'IDT-1'!D17</f>
        <v>0</v>
      </c>
      <c r="AF17" s="26"/>
      <c r="AG17">
        <f t="shared" si="2"/>
        <v>12.497406687428448</v>
      </c>
      <c r="AI17" s="75">
        <f>PXIL!L17</f>
        <v>0</v>
      </c>
      <c r="AJ17" s="75">
        <f>PXIL!R17</f>
        <v>0</v>
      </c>
      <c r="AK17" s="75">
        <f>RTM_IEX!L17</f>
        <v>9.69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0.12092010755062965</v>
      </c>
      <c r="AD18">
        <f t="shared" si="1"/>
        <v>13.458870687428449</v>
      </c>
      <c r="AE18">
        <f>'IDT-1'!D18</f>
        <v>0</v>
      </c>
      <c r="AF18" s="26"/>
      <c r="AG18">
        <f t="shared" si="2"/>
        <v>13.458870687428449</v>
      </c>
      <c r="AI18" s="75">
        <f>PXIL!L18</f>
        <v>0</v>
      </c>
      <c r="AJ18" s="75">
        <f>PXIL!R18</f>
        <v>0</v>
      </c>
      <c r="AK18" s="75">
        <f>RTM_IEX!L18</f>
        <v>10.66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0.17028810755062965</v>
      </c>
      <c r="AD19">
        <f t="shared" si="1"/>
        <v>19.019502687428449</v>
      </c>
      <c r="AE19">
        <f>'IDT-1'!D19</f>
        <v>0</v>
      </c>
      <c r="AF19" s="26"/>
      <c r="AG19">
        <f t="shared" si="2"/>
        <v>19.019502687428449</v>
      </c>
      <c r="AI19" s="75">
        <f>PXIL!L19</f>
        <v>0</v>
      </c>
      <c r="AJ19" s="75">
        <f>PXIL!R19</f>
        <v>0</v>
      </c>
      <c r="AK19" s="75">
        <f>RTM_IEX!L19</f>
        <v>16.27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9.7864107550629631E-2</v>
      </c>
      <c r="AD20">
        <f t="shared" si="1"/>
        <v>10.861926687428449</v>
      </c>
      <c r="AE20">
        <f>'IDT-1'!D20</f>
        <v>0</v>
      </c>
      <c r="AF20" s="26"/>
      <c r="AG20">
        <f t="shared" si="2"/>
        <v>10.861926687428449</v>
      </c>
      <c r="AI20" s="75">
        <f>PXIL!L20</f>
        <v>0</v>
      </c>
      <c r="AJ20" s="75">
        <f>PXIL!R20</f>
        <v>0</v>
      </c>
      <c r="AK20" s="75">
        <f>RTM_IEX!L20</f>
        <v>8.0399999999999991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0.12936810755062964</v>
      </c>
      <c r="AD21">
        <f t="shared" si="1"/>
        <v>14.410422687428449</v>
      </c>
      <c r="AE21">
        <f>'IDT-1'!D21</f>
        <v>0</v>
      </c>
      <c r="AF21" s="26"/>
      <c r="AG21">
        <f t="shared" si="2"/>
        <v>14.410422687428449</v>
      </c>
      <c r="AI21" s="75">
        <f>PXIL!L21</f>
        <v>0</v>
      </c>
      <c r="AJ21" s="75">
        <f>PXIL!R21</f>
        <v>0</v>
      </c>
      <c r="AK21" s="75">
        <f>RTM_IEX!L21</f>
        <v>11.62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0.13790410755062965</v>
      </c>
      <c r="AD22">
        <f t="shared" si="1"/>
        <v>15.371886687428448</v>
      </c>
      <c r="AE22">
        <f>'IDT-1'!D22</f>
        <v>0</v>
      </c>
      <c r="AF22" s="26"/>
      <c r="AG22">
        <f t="shared" si="2"/>
        <v>15.371886687428448</v>
      </c>
      <c r="AI22" s="75">
        <f>PXIL!L22</f>
        <v>0</v>
      </c>
      <c r="AJ22" s="75">
        <f>PXIL!R22</f>
        <v>0</v>
      </c>
      <c r="AK22" s="75">
        <f>RTM_IEX!L22</f>
        <v>12.59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0.12936810755062964</v>
      </c>
      <c r="AD23">
        <f t="shared" si="1"/>
        <v>14.410422687428449</v>
      </c>
      <c r="AE23">
        <f>'IDT-1'!D23</f>
        <v>0</v>
      </c>
      <c r="AF23" s="26"/>
      <c r="AG23">
        <f t="shared" si="2"/>
        <v>14.410422687428449</v>
      </c>
      <c r="AI23" s="75">
        <f>PXIL!L23</f>
        <v>0</v>
      </c>
      <c r="AJ23" s="75">
        <f>PXIL!R23</f>
        <v>0</v>
      </c>
      <c r="AK23" s="75">
        <f>RTM_IEX!L23</f>
        <v>11.62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0.15497610755062965</v>
      </c>
      <c r="AD24">
        <f t="shared" si="1"/>
        <v>17.294814687428449</v>
      </c>
      <c r="AE24">
        <f>'IDT-1'!D24</f>
        <v>0</v>
      </c>
      <c r="AF24" s="26"/>
      <c r="AG24">
        <f t="shared" si="2"/>
        <v>17.294814687428449</v>
      </c>
      <c r="AI24" s="75">
        <f>PXIL!L24</f>
        <v>0</v>
      </c>
      <c r="AJ24" s="75">
        <f>PXIL!R24</f>
        <v>0</v>
      </c>
      <c r="AK24" s="75">
        <f>RTM_IEX!L24</f>
        <v>14.53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0.21464010755062965</v>
      </c>
      <c r="AD25">
        <f t="shared" si="1"/>
        <v>24.015150687428449</v>
      </c>
      <c r="AE25">
        <f>'IDT-1'!D25</f>
        <v>0</v>
      </c>
      <c r="AF25" s="26"/>
      <c r="AG25">
        <f t="shared" si="2"/>
        <v>24.015150687428449</v>
      </c>
      <c r="AI25" s="75">
        <f>PXIL!L25</f>
        <v>0</v>
      </c>
      <c r="AJ25" s="75">
        <f>PXIL!R25</f>
        <v>0</v>
      </c>
      <c r="AK25" s="75">
        <f>RTM_IEX!L25</f>
        <v>21.31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0.15497610755062965</v>
      </c>
      <c r="AD26">
        <f t="shared" si="1"/>
        <v>17.294814687428449</v>
      </c>
      <c r="AE26">
        <f>'IDT-1'!D26</f>
        <v>0</v>
      </c>
      <c r="AF26" s="26"/>
      <c r="AG26">
        <f t="shared" si="2"/>
        <v>17.294814687428449</v>
      </c>
      <c r="AI26" s="75">
        <f>PXIL!L26</f>
        <v>0</v>
      </c>
      <c r="AJ26" s="75">
        <f>PXIL!R26</f>
        <v>0</v>
      </c>
      <c r="AK26" s="75">
        <f>RTM_IEX!L26</f>
        <v>14.53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0.18912010755062966</v>
      </c>
      <c r="AD27">
        <f t="shared" si="1"/>
        <v>21.14067068742845</v>
      </c>
      <c r="AE27">
        <f>'IDT-1'!D27</f>
        <v>0</v>
      </c>
      <c r="AF27" s="26"/>
      <c r="AG27">
        <f t="shared" si="2"/>
        <v>21.14067068742845</v>
      </c>
      <c r="AI27" s="75">
        <f>PXIL!L27</f>
        <v>0</v>
      </c>
      <c r="AJ27" s="75">
        <f>PXIL!R27</f>
        <v>0</v>
      </c>
      <c r="AK27" s="75">
        <f>RTM_IEX!L27</f>
        <v>18.41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0.19756810755062967</v>
      </c>
      <c r="AD28">
        <f t="shared" si="1"/>
        <v>22.09222268742845</v>
      </c>
      <c r="AE28">
        <f>'IDT-1'!D28</f>
        <v>0</v>
      </c>
      <c r="AF28" s="26"/>
      <c r="AG28">
        <f t="shared" si="2"/>
        <v>22.09222268742845</v>
      </c>
      <c r="AI28" s="75">
        <f>PXIL!L28</f>
        <v>0</v>
      </c>
      <c r="AJ28" s="75">
        <f>PXIL!R28</f>
        <v>0</v>
      </c>
      <c r="AK28" s="75">
        <f>RTM_IEX!L28</f>
        <v>19.37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0.19756810755062967</v>
      </c>
      <c r="AD29">
        <f t="shared" si="1"/>
        <v>22.09222268742845</v>
      </c>
      <c r="AE29">
        <f>'IDT-1'!D29</f>
        <v>0</v>
      </c>
      <c r="AF29" s="26"/>
      <c r="AG29">
        <f t="shared" si="2"/>
        <v>22.09222268742845</v>
      </c>
      <c r="AI29" s="75">
        <f>PXIL!L29</f>
        <v>0</v>
      </c>
      <c r="AJ29" s="75">
        <f>PXIL!R29</f>
        <v>0</v>
      </c>
      <c r="AK29" s="75">
        <f>RTM_IEX!L29</f>
        <v>19.37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0.21464010755062965</v>
      </c>
      <c r="AD30">
        <f t="shared" si="1"/>
        <v>24.015150687428449</v>
      </c>
      <c r="AE30">
        <f>'IDT-1'!D30</f>
        <v>0</v>
      </c>
      <c r="AF30" s="26"/>
      <c r="AG30">
        <f t="shared" si="2"/>
        <v>24.015150687428449</v>
      </c>
      <c r="AI30" s="75">
        <f>PXIL!L30</f>
        <v>0</v>
      </c>
      <c r="AJ30" s="75">
        <f>PXIL!R30</f>
        <v>0</v>
      </c>
      <c r="AK30" s="75">
        <f>RTM_IEX!L30</f>
        <v>21.31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0.26497610755062967</v>
      </c>
      <c r="AD31">
        <f t="shared" si="1"/>
        <v>29.68481468742845</v>
      </c>
      <c r="AE31">
        <f>'IDT-1'!D31</f>
        <v>0</v>
      </c>
      <c r="AF31" s="26"/>
      <c r="AG31">
        <f t="shared" si="2"/>
        <v>29.68481468742845</v>
      </c>
      <c r="AI31" s="75">
        <f>PXIL!L31</f>
        <v>0</v>
      </c>
      <c r="AJ31" s="75">
        <f>PXIL!R31</f>
        <v>0</v>
      </c>
      <c r="AK31" s="75">
        <f>RTM_IEX!L31</f>
        <v>27.03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0.19756810755062967</v>
      </c>
      <c r="AD32">
        <f t="shared" si="1"/>
        <v>22.09222268742845</v>
      </c>
      <c r="AE32">
        <f>'IDT-1'!D32</f>
        <v>0</v>
      </c>
      <c r="AF32" s="26"/>
      <c r="AG32">
        <f t="shared" si="2"/>
        <v>22.09222268742845</v>
      </c>
      <c r="AI32" s="75">
        <f>PXIL!L32</f>
        <v>0</v>
      </c>
      <c r="AJ32" s="75">
        <f>PXIL!R32</f>
        <v>0</v>
      </c>
      <c r="AK32" s="75">
        <f>RTM_IEX!L32</f>
        <v>19.37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0.21895210755062966</v>
      </c>
      <c r="AD33">
        <f t="shared" si="1"/>
        <v>24.500838687428448</v>
      </c>
      <c r="AE33">
        <f>'IDT-1'!D33</f>
        <v>0</v>
      </c>
      <c r="AF33" s="26"/>
      <c r="AG33">
        <f t="shared" si="2"/>
        <v>24.500838687428448</v>
      </c>
      <c r="AI33" s="75">
        <f>PXIL!L33</f>
        <v>0</v>
      </c>
      <c r="AJ33" s="75">
        <f>PXIL!R33</f>
        <v>0</v>
      </c>
      <c r="AK33" s="75">
        <f>RTM_IEX!L33</f>
        <v>21.8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0.21974410755062967</v>
      </c>
      <c r="AD34">
        <f t="shared" si="1"/>
        <v>24.590046687428451</v>
      </c>
      <c r="AE34">
        <f>'IDT-1'!D34</f>
        <v>0</v>
      </c>
      <c r="AF34" s="26"/>
      <c r="AG34">
        <f t="shared" si="2"/>
        <v>24.590046687428451</v>
      </c>
      <c r="AI34" s="75">
        <f>PXIL!L34</f>
        <v>0</v>
      </c>
      <c r="AJ34" s="75">
        <f>PXIL!R34</f>
        <v>0</v>
      </c>
      <c r="AK34" s="75">
        <f>RTM_IEX!L34</f>
        <v>21.89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0.20610410755062966</v>
      </c>
      <c r="AD35">
        <f t="shared" si="1"/>
        <v>23.053686687428449</v>
      </c>
      <c r="AE35">
        <f>'IDT-1'!D35</f>
        <v>0</v>
      </c>
      <c r="AF35" s="26"/>
      <c r="AG35">
        <f t="shared" si="2"/>
        <v>23.053686687428449</v>
      </c>
      <c r="AI35" s="75">
        <f>PXIL!L35</f>
        <v>0</v>
      </c>
      <c r="AJ35" s="75">
        <f>PXIL!R35</f>
        <v>0</v>
      </c>
      <c r="AK35" s="75">
        <f>RTM_IEX!L35</f>
        <v>20.34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0.21472810755062965</v>
      </c>
      <c r="AD36">
        <f t="shared" si="1"/>
        <v>24.025062687428449</v>
      </c>
      <c r="AE36">
        <f>'IDT-1'!D36</f>
        <v>0</v>
      </c>
      <c r="AF36" s="26"/>
      <c r="AG36">
        <f t="shared" si="2"/>
        <v>24.025062687428449</v>
      </c>
      <c r="AI36" s="75">
        <f>PXIL!L36</f>
        <v>0</v>
      </c>
      <c r="AJ36" s="75">
        <f>PXIL!R36</f>
        <v>0</v>
      </c>
      <c r="AK36" s="75">
        <f>RTM_IEX!L36</f>
        <v>21.32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0.25723210755062964</v>
      </c>
      <c r="AD37">
        <f t="shared" si="1"/>
        <v>28.812558687428449</v>
      </c>
      <c r="AE37">
        <f>'IDT-1'!D37</f>
        <v>0</v>
      </c>
      <c r="AF37" s="26"/>
      <c r="AG37">
        <f t="shared" si="2"/>
        <v>28.812558687428449</v>
      </c>
      <c r="AI37" s="75">
        <f>PXIL!L37</f>
        <v>0</v>
      </c>
      <c r="AJ37" s="75">
        <f>PXIL!R37</f>
        <v>0</v>
      </c>
      <c r="AK37" s="75">
        <f>RTM_IEX!L37</f>
        <v>26.15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0.18058410755062967</v>
      </c>
      <c r="AD38">
        <f t="shared" si="1"/>
        <v>20.179206687428451</v>
      </c>
      <c r="AE38">
        <f>'IDT-1'!D38</f>
        <v>0</v>
      </c>
      <c r="AF38" s="26"/>
      <c r="AG38">
        <f t="shared" si="2"/>
        <v>20.179206687428451</v>
      </c>
      <c r="AI38" s="75">
        <f>PXIL!L38</f>
        <v>0</v>
      </c>
      <c r="AJ38" s="75">
        <f>PXIL!R38</f>
        <v>0</v>
      </c>
      <c r="AK38" s="75">
        <f>RTM_IEX!L38</f>
        <v>17.440000000000001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0.20610410755062966</v>
      </c>
      <c r="AD39">
        <f t="shared" si="1"/>
        <v>23.053686687428449</v>
      </c>
      <c r="AE39">
        <f>'IDT-1'!D39</f>
        <v>0</v>
      </c>
      <c r="AF39" s="26"/>
      <c r="AG39">
        <f t="shared" si="2"/>
        <v>23.053686687428449</v>
      </c>
      <c r="AI39" s="75">
        <f>PXIL!L39</f>
        <v>0</v>
      </c>
      <c r="AJ39" s="75">
        <f>PXIL!R39</f>
        <v>0</v>
      </c>
      <c r="AK39" s="75">
        <f>RTM_IEX!L39</f>
        <v>20.34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0.21464010755062965</v>
      </c>
      <c r="AD40">
        <f t="shared" si="1"/>
        <v>24.015150687428449</v>
      </c>
      <c r="AE40">
        <f>'IDT-1'!D40</f>
        <v>0</v>
      </c>
      <c r="AF40" s="26"/>
      <c r="AG40">
        <f t="shared" si="2"/>
        <v>24.015150687428449</v>
      </c>
      <c r="AI40" s="75">
        <f>PXIL!L40</f>
        <v>0</v>
      </c>
      <c r="AJ40" s="75">
        <f>PXIL!R40</f>
        <v>0</v>
      </c>
      <c r="AK40" s="75">
        <f>RTM_IEX!L40</f>
        <v>21.31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0.20610410755062966</v>
      </c>
      <c r="AD41">
        <f t="shared" si="1"/>
        <v>23.053686687428449</v>
      </c>
      <c r="AE41">
        <f>'IDT-1'!D41</f>
        <v>0</v>
      </c>
      <c r="AF41" s="26"/>
      <c r="AG41">
        <f t="shared" si="2"/>
        <v>23.053686687428449</v>
      </c>
      <c r="AI41" s="75">
        <f>PXIL!L41</f>
        <v>0</v>
      </c>
      <c r="AJ41" s="75">
        <f>PXIL!R41</f>
        <v>0</v>
      </c>
      <c r="AK41" s="75">
        <f>RTM_IEX!L41</f>
        <v>20.34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0.21464010755062965</v>
      </c>
      <c r="AD42">
        <f t="shared" si="1"/>
        <v>24.015150687428449</v>
      </c>
      <c r="AE42">
        <f>'IDT-1'!D42</f>
        <v>0</v>
      </c>
      <c r="AF42" s="26"/>
      <c r="AG42">
        <f t="shared" si="2"/>
        <v>24.015150687428449</v>
      </c>
      <c r="AI42" s="75">
        <f>PXIL!L42</f>
        <v>0</v>
      </c>
      <c r="AJ42" s="75">
        <f>PXIL!R42</f>
        <v>0</v>
      </c>
      <c r="AK42" s="75">
        <f>RTM_IEX!L42</f>
        <v>21.31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0.26576810755062968</v>
      </c>
      <c r="AD43">
        <f t="shared" si="1"/>
        <v>29.774022687428449</v>
      </c>
      <c r="AE43">
        <f>'IDT-1'!D43</f>
        <v>0</v>
      </c>
      <c r="AF43" s="26"/>
      <c r="AG43">
        <f t="shared" si="2"/>
        <v>29.774022687428449</v>
      </c>
      <c r="AI43" s="75">
        <f>PXIL!L43</f>
        <v>0</v>
      </c>
      <c r="AJ43" s="75">
        <f>PXIL!R43</f>
        <v>0</v>
      </c>
      <c r="AK43" s="75">
        <f>RTM_IEX!L43</f>
        <v>27.12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0.18912010755062966</v>
      </c>
      <c r="AD44">
        <f t="shared" si="1"/>
        <v>21.14067068742845</v>
      </c>
      <c r="AE44">
        <f>'IDT-1'!D44</f>
        <v>0</v>
      </c>
      <c r="AF44" s="26"/>
      <c r="AG44">
        <f t="shared" si="2"/>
        <v>21.14067068742845</v>
      </c>
      <c r="AI44" s="75">
        <f>PXIL!L44</f>
        <v>0</v>
      </c>
      <c r="AJ44" s="75">
        <f>PXIL!R44</f>
        <v>0</v>
      </c>
      <c r="AK44" s="75">
        <f>RTM_IEX!L44</f>
        <v>18.41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0.21464010755062965</v>
      </c>
      <c r="AD45">
        <f t="shared" si="1"/>
        <v>24.015150687428449</v>
      </c>
      <c r="AE45">
        <f>'IDT-1'!D45</f>
        <v>0</v>
      </c>
      <c r="AF45" s="26"/>
      <c r="AG45">
        <f t="shared" si="2"/>
        <v>24.015150687428449</v>
      </c>
      <c r="AI45" s="75">
        <f>PXIL!L45</f>
        <v>0</v>
      </c>
      <c r="AJ45" s="75">
        <f>PXIL!R45</f>
        <v>0</v>
      </c>
      <c r="AK45" s="75">
        <f>RTM_IEX!L45</f>
        <v>21.31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0.21464010755062965</v>
      </c>
      <c r="AD46">
        <f t="shared" si="1"/>
        <v>24.015150687428449</v>
      </c>
      <c r="AE46">
        <f>'IDT-1'!D46</f>
        <v>0</v>
      </c>
      <c r="AF46" s="26"/>
      <c r="AG46">
        <f t="shared" si="2"/>
        <v>24.015150687428449</v>
      </c>
      <c r="AI46" s="75">
        <f>PXIL!L46</f>
        <v>0</v>
      </c>
      <c r="AJ46" s="75">
        <f>PXIL!R46</f>
        <v>0</v>
      </c>
      <c r="AK46" s="75">
        <f>RTM_IEX!L46</f>
        <v>21.31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0.21041610755062964</v>
      </c>
      <c r="AD47">
        <f t="shared" si="1"/>
        <v>23.539374687428449</v>
      </c>
      <c r="AE47">
        <f>'IDT-1'!D47</f>
        <v>0</v>
      </c>
      <c r="AF47" s="26"/>
      <c r="AG47">
        <f t="shared" si="2"/>
        <v>23.539374687428449</v>
      </c>
      <c r="AI47" s="75">
        <f>PXIL!L47</f>
        <v>0</v>
      </c>
      <c r="AJ47" s="75">
        <f>PXIL!R47</f>
        <v>0</v>
      </c>
      <c r="AK47" s="75">
        <f>RTM_IEX!L47</f>
        <v>20.83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0.21041610755062964</v>
      </c>
      <c r="AD48">
        <f t="shared" si="1"/>
        <v>23.539374687428449</v>
      </c>
      <c r="AE48">
        <f>'IDT-1'!D48</f>
        <v>0</v>
      </c>
      <c r="AF48" s="26"/>
      <c r="AG48">
        <f t="shared" si="2"/>
        <v>23.539374687428449</v>
      </c>
      <c r="AI48" s="75">
        <f>PXIL!L48</f>
        <v>0</v>
      </c>
      <c r="AJ48" s="75">
        <f>PXIL!R48</f>
        <v>0</v>
      </c>
      <c r="AK48" s="75">
        <f>RTM_IEX!L48</f>
        <v>20.83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0.26154410755062968</v>
      </c>
      <c r="AD49">
        <f t="shared" si="1"/>
        <v>29.298246687428449</v>
      </c>
      <c r="AE49">
        <f>'IDT-1'!D49</f>
        <v>0</v>
      </c>
      <c r="AF49" s="26"/>
      <c r="AG49">
        <f t="shared" si="2"/>
        <v>29.298246687428449</v>
      </c>
      <c r="AI49" s="75">
        <f>PXIL!L49</f>
        <v>0</v>
      </c>
      <c r="AJ49" s="75">
        <f>PXIL!R49</f>
        <v>0</v>
      </c>
      <c r="AK49" s="75">
        <f>RTM_IEX!L49</f>
        <v>26.64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0.18912010755062966</v>
      </c>
      <c r="AD50">
        <f t="shared" si="1"/>
        <v>21.14067068742845</v>
      </c>
      <c r="AE50">
        <f>'IDT-1'!D50</f>
        <v>0</v>
      </c>
      <c r="AF50" s="26"/>
      <c r="AG50">
        <f t="shared" si="2"/>
        <v>21.14067068742845</v>
      </c>
      <c r="AI50" s="75">
        <f>PXIL!L50</f>
        <v>0</v>
      </c>
      <c r="AJ50" s="75">
        <f>PXIL!R50</f>
        <v>0</v>
      </c>
      <c r="AK50" s="75">
        <f>RTM_IEX!L50</f>
        <v>18.41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0.20610410755062966</v>
      </c>
      <c r="AD51">
        <f t="shared" si="1"/>
        <v>23.053686687428449</v>
      </c>
      <c r="AE51">
        <f>'IDT-1'!D51</f>
        <v>0</v>
      </c>
      <c r="AF51" s="26"/>
      <c r="AG51">
        <f t="shared" si="2"/>
        <v>23.053686687428449</v>
      </c>
      <c r="AI51" s="75">
        <f>PXIL!L51</f>
        <v>0</v>
      </c>
      <c r="AJ51" s="75">
        <f>PXIL!R51</f>
        <v>0</v>
      </c>
      <c r="AK51" s="75">
        <f>RTM_IEX!L51</f>
        <v>20.34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0.21041610755062964</v>
      </c>
      <c r="AD52">
        <f t="shared" si="1"/>
        <v>23.539374687428449</v>
      </c>
      <c r="AE52">
        <f>'IDT-1'!D52</f>
        <v>0</v>
      </c>
      <c r="AF52" s="26"/>
      <c r="AG52">
        <f t="shared" si="2"/>
        <v>23.539374687428449</v>
      </c>
      <c r="AI52" s="75">
        <f>PXIL!L52</f>
        <v>0</v>
      </c>
      <c r="AJ52" s="75">
        <f>PXIL!R52</f>
        <v>0</v>
      </c>
      <c r="AK52" s="75">
        <f>RTM_IEX!L52</f>
        <v>20.83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0.20610410755062966</v>
      </c>
      <c r="AD53">
        <f t="shared" si="1"/>
        <v>23.053686687428449</v>
      </c>
      <c r="AE53">
        <f>'IDT-1'!D53</f>
        <v>0</v>
      </c>
      <c r="AF53" s="26"/>
      <c r="AG53">
        <f t="shared" si="2"/>
        <v>23.053686687428449</v>
      </c>
      <c r="AI53" s="75">
        <f>PXIL!L53</f>
        <v>0</v>
      </c>
      <c r="AJ53" s="75">
        <f>PXIL!R53</f>
        <v>0</v>
      </c>
      <c r="AK53" s="75">
        <f>RTM_IEX!L53</f>
        <v>20.34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0.20610410755062966</v>
      </c>
      <c r="AD54">
        <f t="shared" si="1"/>
        <v>23.053686687428449</v>
      </c>
      <c r="AE54">
        <f>'IDT-1'!D54</f>
        <v>0</v>
      </c>
      <c r="AF54" s="26"/>
      <c r="AG54">
        <f t="shared" si="2"/>
        <v>23.053686687428449</v>
      </c>
      <c r="AI54" s="75">
        <f>PXIL!L54</f>
        <v>0</v>
      </c>
      <c r="AJ54" s="75">
        <f>PXIL!R54</f>
        <v>0</v>
      </c>
      <c r="AK54" s="75">
        <f>RTM_IEX!L54</f>
        <v>20.34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0.24878410755062969</v>
      </c>
      <c r="AD55">
        <f t="shared" si="1"/>
        <v>27.86100668742845</v>
      </c>
      <c r="AE55">
        <f>'IDT-1'!D55</f>
        <v>0</v>
      </c>
      <c r="AF55" s="26"/>
      <c r="AG55">
        <f t="shared" si="2"/>
        <v>27.86100668742845</v>
      </c>
      <c r="AI55" s="75">
        <f>PXIL!L55</f>
        <v>0</v>
      </c>
      <c r="AJ55" s="75">
        <f>PXIL!R55</f>
        <v>0</v>
      </c>
      <c r="AK55" s="75">
        <f>RTM_IEX!L55</f>
        <v>25.19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0.17204810755062966</v>
      </c>
      <c r="AD56">
        <f t="shared" si="1"/>
        <v>19.217742687428448</v>
      </c>
      <c r="AE56">
        <f>'IDT-1'!D56</f>
        <v>0</v>
      </c>
      <c r="AF56" s="26"/>
      <c r="AG56">
        <f t="shared" si="2"/>
        <v>19.217742687428448</v>
      </c>
      <c r="AI56" s="75">
        <f>PXIL!L56</f>
        <v>0</v>
      </c>
      <c r="AJ56" s="75">
        <f>PXIL!R56</f>
        <v>0</v>
      </c>
      <c r="AK56" s="75">
        <f>RTM_IEX!L56</f>
        <v>16.47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0.18912010755062966</v>
      </c>
      <c r="AD57">
        <f t="shared" si="1"/>
        <v>21.14067068742845</v>
      </c>
      <c r="AE57">
        <f>'IDT-1'!D57</f>
        <v>0</v>
      </c>
      <c r="AF57" s="26"/>
      <c r="AG57">
        <f t="shared" si="2"/>
        <v>21.14067068742845</v>
      </c>
      <c r="AI57" s="75">
        <f>PXIL!L57</f>
        <v>0</v>
      </c>
      <c r="AJ57" s="75">
        <f>PXIL!R57</f>
        <v>0</v>
      </c>
      <c r="AK57" s="75">
        <f>RTM_IEX!L57</f>
        <v>18.41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0.18912010755062966</v>
      </c>
      <c r="AD58">
        <f t="shared" si="1"/>
        <v>21.14067068742845</v>
      </c>
      <c r="AE58">
        <f>'IDT-1'!D58</f>
        <v>0</v>
      </c>
      <c r="AF58" s="26"/>
      <c r="AG58">
        <f t="shared" si="2"/>
        <v>21.14067068742845</v>
      </c>
      <c r="AI58" s="75">
        <f>PXIL!L58</f>
        <v>0</v>
      </c>
      <c r="AJ58" s="75">
        <f>PXIL!R58</f>
        <v>0</v>
      </c>
      <c r="AK58" s="75">
        <f>RTM_IEX!L58</f>
        <v>18.41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0.18912010755062966</v>
      </c>
      <c r="AD59">
        <f t="shared" si="1"/>
        <v>21.14067068742845</v>
      </c>
      <c r="AE59">
        <f>'IDT-1'!D59</f>
        <v>0</v>
      </c>
      <c r="AF59" s="26"/>
      <c r="AG59">
        <f t="shared" si="2"/>
        <v>21.14067068742845</v>
      </c>
      <c r="AI59" s="75">
        <f>PXIL!L59</f>
        <v>0</v>
      </c>
      <c r="AJ59" s="75">
        <f>PXIL!R59</f>
        <v>0</v>
      </c>
      <c r="AK59" s="75">
        <f>RTM_IEX!L59</f>
        <v>18.41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0.18912010755062966</v>
      </c>
      <c r="AD60">
        <f t="shared" si="1"/>
        <v>21.14067068742845</v>
      </c>
      <c r="AE60">
        <f>'IDT-1'!D60</f>
        <v>0</v>
      </c>
      <c r="AF60" s="26"/>
      <c r="AG60">
        <f t="shared" si="2"/>
        <v>21.14067068742845</v>
      </c>
      <c r="AI60" s="75">
        <f>PXIL!L60</f>
        <v>0</v>
      </c>
      <c r="AJ60" s="75">
        <f>PXIL!R60</f>
        <v>0</v>
      </c>
      <c r="AK60" s="75">
        <f>RTM_IEX!L60</f>
        <v>18.41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0.23593610755062966</v>
      </c>
      <c r="AD61">
        <f t="shared" si="1"/>
        <v>26.413854687428451</v>
      </c>
      <c r="AE61">
        <f>'IDT-1'!D61</f>
        <v>0</v>
      </c>
      <c r="AF61" s="26"/>
      <c r="AG61">
        <f t="shared" si="2"/>
        <v>26.413854687428451</v>
      </c>
      <c r="AI61" s="75">
        <f>PXIL!L61</f>
        <v>0</v>
      </c>
      <c r="AJ61" s="75">
        <f>PXIL!R61</f>
        <v>0</v>
      </c>
      <c r="AK61" s="75">
        <f>RTM_IEX!L61</f>
        <v>23.73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0.15497610755062965</v>
      </c>
      <c r="AD62">
        <f t="shared" si="1"/>
        <v>17.294814687428449</v>
      </c>
      <c r="AE62">
        <f>'IDT-1'!D62</f>
        <v>0</v>
      </c>
      <c r="AF62" s="26"/>
      <c r="AG62">
        <f t="shared" si="2"/>
        <v>17.294814687428449</v>
      </c>
      <c r="AI62" s="75">
        <f>PXIL!L62</f>
        <v>0</v>
      </c>
      <c r="AJ62" s="75">
        <f>PXIL!R62</f>
        <v>0</v>
      </c>
      <c r="AK62" s="75">
        <f>RTM_IEX!L62</f>
        <v>14.53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0.17204810755062966</v>
      </c>
      <c r="AD63">
        <f t="shared" si="1"/>
        <v>19.217742687428448</v>
      </c>
      <c r="AE63">
        <f>'IDT-1'!D63</f>
        <v>0</v>
      </c>
      <c r="AF63" s="26"/>
      <c r="AG63">
        <f t="shared" si="2"/>
        <v>19.217742687428448</v>
      </c>
      <c r="AI63" s="75">
        <f>PXIL!L63</f>
        <v>0</v>
      </c>
      <c r="AJ63" s="75">
        <f>PXIL!R63</f>
        <v>0</v>
      </c>
      <c r="AK63" s="75">
        <f>RTM_IEX!L63</f>
        <v>16.47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0.17204810755062966</v>
      </c>
      <c r="AD64">
        <f t="shared" si="1"/>
        <v>19.217742687428448</v>
      </c>
      <c r="AE64">
        <f>'IDT-1'!D64</f>
        <v>0</v>
      </c>
      <c r="AF64" s="26"/>
      <c r="AG64">
        <f t="shared" si="2"/>
        <v>19.217742687428448</v>
      </c>
      <c r="AI64" s="75">
        <f>PXIL!L64</f>
        <v>0</v>
      </c>
      <c r="AJ64" s="75">
        <f>PXIL!R64</f>
        <v>0</v>
      </c>
      <c r="AK64" s="75">
        <f>RTM_IEX!L64</f>
        <v>16.47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0.17204810755062966</v>
      </c>
      <c r="AD65">
        <f t="shared" si="1"/>
        <v>19.217742687428448</v>
      </c>
      <c r="AE65">
        <f>'IDT-1'!D65</f>
        <v>0</v>
      </c>
      <c r="AF65" s="26"/>
      <c r="AG65">
        <f t="shared" si="2"/>
        <v>19.217742687428448</v>
      </c>
      <c r="AI65" s="75">
        <f>PXIL!L65</f>
        <v>0</v>
      </c>
      <c r="AJ65" s="75">
        <f>PXIL!R65</f>
        <v>0</v>
      </c>
      <c r="AK65" s="75">
        <f>RTM_IEX!L65</f>
        <v>16.47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0.17204810755062966</v>
      </c>
      <c r="AD66">
        <f t="shared" si="1"/>
        <v>19.217742687428448</v>
      </c>
      <c r="AE66">
        <f>'IDT-1'!D66</f>
        <v>0</v>
      </c>
      <c r="AF66" s="26"/>
      <c r="AG66">
        <f t="shared" si="2"/>
        <v>19.217742687428448</v>
      </c>
      <c r="AI66" s="75">
        <f>PXIL!L66</f>
        <v>0</v>
      </c>
      <c r="AJ66" s="75">
        <f>PXIL!R66</f>
        <v>0</v>
      </c>
      <c r="AK66" s="75">
        <f>RTM_IEX!L66</f>
        <v>16.47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0.23848810755062966</v>
      </c>
      <c r="AD67">
        <f t="shared" si="1"/>
        <v>26.701302687428448</v>
      </c>
      <c r="AE67">
        <f>'IDT-1'!D67</f>
        <v>0</v>
      </c>
      <c r="AF67" s="26"/>
      <c r="AG67">
        <f t="shared" si="2"/>
        <v>26.701302687428448</v>
      </c>
      <c r="AI67" s="75">
        <f>PXIL!L67</f>
        <v>0</v>
      </c>
      <c r="AJ67" s="75">
        <f>PXIL!R67</f>
        <v>0</v>
      </c>
      <c r="AK67" s="75">
        <f>RTM_IEX!L67</f>
        <v>24.02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0.16184010755062966</v>
      </c>
      <c r="AD68">
        <f t="shared" ref="AD68:AD98" si="4">SUM(B68:AB68,AI68:AR68)-AC68</f>
        <v>18.06795068742845</v>
      </c>
      <c r="AE68">
        <f>'IDT-1'!D68</f>
        <v>0</v>
      </c>
      <c r="AF68" s="26"/>
      <c r="AG68">
        <f t="shared" ref="AG68:AG98" si="5">SUM(AD68:AF68)</f>
        <v>18.06795068742845</v>
      </c>
      <c r="AI68" s="75">
        <f>PXIL!L68</f>
        <v>0</v>
      </c>
      <c r="AJ68" s="75">
        <f>PXIL!R68</f>
        <v>0</v>
      </c>
      <c r="AK68" s="75">
        <f>RTM_IEX!L68</f>
        <v>15.31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0.18912010755062966</v>
      </c>
      <c r="AD69">
        <f t="shared" si="4"/>
        <v>21.14067068742845</v>
      </c>
      <c r="AE69">
        <f>'IDT-1'!D69</f>
        <v>0</v>
      </c>
      <c r="AF69" s="26"/>
      <c r="AG69">
        <f t="shared" si="5"/>
        <v>21.14067068742845</v>
      </c>
      <c r="AI69" s="75">
        <f>PXIL!L69</f>
        <v>0</v>
      </c>
      <c r="AJ69" s="75">
        <f>PXIL!R69</f>
        <v>0</v>
      </c>
      <c r="AK69" s="75">
        <f>RTM_IEX!L69</f>
        <v>18.41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0.18912010755062966</v>
      </c>
      <c r="AD70">
        <f t="shared" si="4"/>
        <v>21.14067068742845</v>
      </c>
      <c r="AE70">
        <f>'IDT-1'!D70</f>
        <v>0</v>
      </c>
      <c r="AF70" s="26"/>
      <c r="AG70">
        <f t="shared" si="5"/>
        <v>21.14067068742845</v>
      </c>
      <c r="AI70" s="75">
        <f>PXIL!L70</f>
        <v>0</v>
      </c>
      <c r="AJ70" s="75">
        <f>PXIL!R70</f>
        <v>0</v>
      </c>
      <c r="AK70" s="75">
        <f>RTM_IEX!L70</f>
        <v>18.41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0.18912010755062966</v>
      </c>
      <c r="AD71">
        <f t="shared" si="4"/>
        <v>21.14067068742845</v>
      </c>
      <c r="AE71">
        <f>'IDT-1'!D71</f>
        <v>0</v>
      </c>
      <c r="AF71" s="26"/>
      <c r="AG71">
        <f t="shared" si="5"/>
        <v>21.14067068742845</v>
      </c>
      <c r="AI71" s="75">
        <f>PXIL!L71</f>
        <v>0</v>
      </c>
      <c r="AJ71" s="75">
        <f>PXIL!R71</f>
        <v>0</v>
      </c>
      <c r="AK71" s="75">
        <f>RTM_IEX!L71</f>
        <v>18.41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0.19756810755062967</v>
      </c>
      <c r="AD72">
        <f t="shared" si="4"/>
        <v>22.09222268742845</v>
      </c>
      <c r="AE72">
        <f>'IDT-1'!D72</f>
        <v>0</v>
      </c>
      <c r="AF72" s="26"/>
      <c r="AG72">
        <f t="shared" si="5"/>
        <v>22.09222268742845</v>
      </c>
      <c r="AI72" s="75">
        <f>PXIL!L72</f>
        <v>0</v>
      </c>
      <c r="AJ72" s="75">
        <f>PXIL!R72</f>
        <v>0</v>
      </c>
      <c r="AK72" s="75">
        <f>RTM_IEX!L72</f>
        <v>19.37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0.25045610755062964</v>
      </c>
      <c r="AD73">
        <f t="shared" si="4"/>
        <v>28.049334687428448</v>
      </c>
      <c r="AE73">
        <f>'IDT-1'!D73</f>
        <v>0</v>
      </c>
      <c r="AF73" s="26"/>
      <c r="AG73">
        <f t="shared" si="5"/>
        <v>28.049334687428448</v>
      </c>
      <c r="AI73" s="75">
        <f>PXIL!L73</f>
        <v>0</v>
      </c>
      <c r="AJ73" s="75">
        <f>PXIL!R73</f>
        <v>0</v>
      </c>
      <c r="AK73" s="75">
        <f>RTM_IEX!L73</f>
        <v>25.38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2.7112107550629642E-2</v>
      </c>
      <c r="AD74">
        <f t="shared" si="4"/>
        <v>2.8926786874284498</v>
      </c>
      <c r="AE74">
        <f>'IDT-1'!D74</f>
        <v>0</v>
      </c>
      <c r="AF74" s="26"/>
      <c r="AG74">
        <f t="shared" si="5"/>
        <v>2.8926786874284498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2.7112107550629642E-2</v>
      </c>
      <c r="AD75">
        <f t="shared" si="4"/>
        <v>2.8926786874284498</v>
      </c>
      <c r="AE75">
        <f>'IDT-1'!D75</f>
        <v>0</v>
      </c>
      <c r="AF75" s="26"/>
      <c r="AG75">
        <f t="shared" si="5"/>
        <v>2.8926786874284498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2.7112107550629642E-2</v>
      </c>
      <c r="AD76">
        <f t="shared" si="4"/>
        <v>2.8926786874284498</v>
      </c>
      <c r="AE76">
        <f>'IDT-1'!D76</f>
        <v>0</v>
      </c>
      <c r="AF76" s="26"/>
      <c r="AG76">
        <f t="shared" si="5"/>
        <v>2.8926786874284498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2.7112107550629642E-2</v>
      </c>
      <c r="AD77">
        <f t="shared" si="4"/>
        <v>2.8926786874284498</v>
      </c>
      <c r="AE77">
        <f>'IDT-1'!D77</f>
        <v>0</v>
      </c>
      <c r="AF77" s="26"/>
      <c r="AG77">
        <f t="shared" si="5"/>
        <v>2.8926786874284498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2.7112107550629642E-2</v>
      </c>
      <c r="AD78">
        <f t="shared" si="4"/>
        <v>2.8926786874284498</v>
      </c>
      <c r="AE78">
        <f>'IDT-1'!D78</f>
        <v>0</v>
      </c>
      <c r="AF78" s="26"/>
      <c r="AG78">
        <f t="shared" si="5"/>
        <v>2.8926786874284498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0.22308810755062966</v>
      </c>
      <c r="AD79">
        <f t="shared" si="4"/>
        <v>24.966702687428448</v>
      </c>
      <c r="AE79">
        <f>'IDT-1'!D79</f>
        <v>0</v>
      </c>
      <c r="AF79" s="26"/>
      <c r="AG79">
        <f t="shared" si="5"/>
        <v>24.966702687428448</v>
      </c>
      <c r="AI79" s="75">
        <f>PXIL!L79</f>
        <v>0</v>
      </c>
      <c r="AJ79" s="75">
        <f>PXIL!R79</f>
        <v>0</v>
      </c>
      <c r="AK79" s="75">
        <f>RTM_IEX!L79</f>
        <v>22.27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2.7112107550629642E-2</v>
      </c>
      <c r="AD80">
        <f t="shared" si="4"/>
        <v>2.8926786874284498</v>
      </c>
      <c r="AE80">
        <f>'IDT-1'!D80</f>
        <v>0</v>
      </c>
      <c r="AF80" s="26"/>
      <c r="AG80">
        <f t="shared" si="5"/>
        <v>2.8926786874284498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2.7112107550629642E-2</v>
      </c>
      <c r="AD81">
        <f t="shared" si="4"/>
        <v>2.8926786874284498</v>
      </c>
      <c r="AE81">
        <f>'IDT-1'!D81</f>
        <v>0</v>
      </c>
      <c r="AF81" s="26"/>
      <c r="AG81">
        <f t="shared" si="5"/>
        <v>2.8926786874284498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2.7112107550629642E-2</v>
      </c>
      <c r="AD82">
        <f t="shared" si="4"/>
        <v>2.8926786874284498</v>
      </c>
      <c r="AE82">
        <f>'IDT-1'!D82</f>
        <v>0</v>
      </c>
      <c r="AF82" s="26"/>
      <c r="AG82">
        <f t="shared" si="5"/>
        <v>2.8926786874284498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0.18058410755062967</v>
      </c>
      <c r="AD83">
        <f t="shared" si="4"/>
        <v>20.179206687428451</v>
      </c>
      <c r="AE83">
        <f>'IDT-1'!D83</f>
        <v>0</v>
      </c>
      <c r="AF83" s="26"/>
      <c r="AG83">
        <f t="shared" si="5"/>
        <v>20.179206687428451</v>
      </c>
      <c r="AI83" s="75">
        <f>PXIL!L83</f>
        <v>0</v>
      </c>
      <c r="AJ83" s="75">
        <f>PXIL!R83</f>
        <v>0</v>
      </c>
      <c r="AK83" s="75">
        <f>RTM_IEX!L83</f>
        <v>17.440000000000001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0.18058410755062967</v>
      </c>
      <c r="AD84">
        <f t="shared" si="4"/>
        <v>20.179206687428451</v>
      </c>
      <c r="AE84">
        <f>'IDT-1'!D84</f>
        <v>0</v>
      </c>
      <c r="AF84" s="26"/>
      <c r="AG84">
        <f t="shared" si="5"/>
        <v>20.179206687428451</v>
      </c>
      <c r="AI84" s="75">
        <f>PXIL!L84</f>
        <v>0</v>
      </c>
      <c r="AJ84" s="75">
        <f>PXIL!R84</f>
        <v>0</v>
      </c>
      <c r="AK84" s="75">
        <f>RTM_IEX!L84</f>
        <v>17.440000000000001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0.23171210755062965</v>
      </c>
      <c r="AD85">
        <f t="shared" si="4"/>
        <v>25.938078687428451</v>
      </c>
      <c r="AE85">
        <f>'IDT-1'!D85</f>
        <v>0</v>
      </c>
      <c r="AF85" s="26"/>
      <c r="AG85">
        <f t="shared" si="5"/>
        <v>25.938078687428451</v>
      </c>
      <c r="AI85" s="75">
        <f>PXIL!L85</f>
        <v>0</v>
      </c>
      <c r="AJ85" s="75">
        <f>PXIL!R85</f>
        <v>0</v>
      </c>
      <c r="AK85" s="75">
        <f>RTM_IEX!L85</f>
        <v>23.25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0.15488810755062965</v>
      </c>
      <c r="AD86">
        <f t="shared" si="4"/>
        <v>17.284902687428449</v>
      </c>
      <c r="AE86">
        <f>'IDT-1'!D86</f>
        <v>0</v>
      </c>
      <c r="AF86" s="26"/>
      <c r="AG86">
        <f t="shared" si="5"/>
        <v>17.284902687428449</v>
      </c>
      <c r="AI86" s="75">
        <f>PXIL!L86</f>
        <v>0</v>
      </c>
      <c r="AJ86" s="75">
        <f>PXIL!R86</f>
        <v>0</v>
      </c>
      <c r="AK86" s="75">
        <f>RTM_IEX!L86</f>
        <v>14.52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0.17204810755062966</v>
      </c>
      <c r="AD87">
        <f t="shared" si="4"/>
        <v>19.217742687428448</v>
      </c>
      <c r="AE87">
        <f>'IDT-1'!D87</f>
        <v>0</v>
      </c>
      <c r="AF87" s="26"/>
      <c r="AG87">
        <f t="shared" si="5"/>
        <v>19.217742687428448</v>
      </c>
      <c r="AI87" s="75">
        <f>PXIL!L87</f>
        <v>0</v>
      </c>
      <c r="AJ87" s="75">
        <f>PXIL!R87</f>
        <v>0</v>
      </c>
      <c r="AK87" s="75">
        <f>RTM_IEX!L87</f>
        <v>16.47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0.16351210755062967</v>
      </c>
      <c r="AD88">
        <f t="shared" si="4"/>
        <v>18.256278687428448</v>
      </c>
      <c r="AE88">
        <f>'IDT-1'!D88</f>
        <v>0</v>
      </c>
      <c r="AF88" s="26"/>
      <c r="AG88">
        <f t="shared" si="5"/>
        <v>18.256278687428448</v>
      </c>
      <c r="AI88" s="75">
        <f>PXIL!L88</f>
        <v>0</v>
      </c>
      <c r="AJ88" s="75">
        <f>PXIL!R88</f>
        <v>0</v>
      </c>
      <c r="AK88" s="75">
        <f>RTM_IEX!L88</f>
        <v>15.5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0.16351210755062967</v>
      </c>
      <c r="AD89">
        <f t="shared" si="4"/>
        <v>18.256278687428448</v>
      </c>
      <c r="AE89">
        <f>'IDT-1'!D89</f>
        <v>0</v>
      </c>
      <c r="AF89" s="26"/>
      <c r="AG89">
        <f t="shared" si="5"/>
        <v>18.256278687428448</v>
      </c>
      <c r="AI89" s="75">
        <f>PXIL!L89</f>
        <v>0</v>
      </c>
      <c r="AJ89" s="75">
        <f>PXIL!R89</f>
        <v>0</v>
      </c>
      <c r="AK89" s="75">
        <f>RTM_IEX!L89</f>
        <v>15.5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0.14644010755062967</v>
      </c>
      <c r="AD90">
        <f t="shared" si="4"/>
        <v>16.333350687428453</v>
      </c>
      <c r="AE90">
        <f>'IDT-1'!D90</f>
        <v>0</v>
      </c>
      <c r="AF90" s="26"/>
      <c r="AG90">
        <f t="shared" si="5"/>
        <v>16.333350687428453</v>
      </c>
      <c r="AI90" s="75">
        <f>PXIL!L90</f>
        <v>0</v>
      </c>
      <c r="AJ90" s="75">
        <f>PXIL!R90</f>
        <v>0</v>
      </c>
      <c r="AK90" s="75">
        <f>RTM_IEX!L90</f>
        <v>13.56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0.20610410755062966</v>
      </c>
      <c r="AD91">
        <f t="shared" si="4"/>
        <v>23.053686687428449</v>
      </c>
      <c r="AE91">
        <f>'IDT-1'!D91</f>
        <v>0</v>
      </c>
      <c r="AF91" s="26"/>
      <c r="AG91">
        <f t="shared" si="5"/>
        <v>23.053686687428449</v>
      </c>
      <c r="AI91" s="75">
        <f>PXIL!L91</f>
        <v>0</v>
      </c>
      <c r="AJ91" s="75">
        <f>PXIL!R91</f>
        <v>0</v>
      </c>
      <c r="AK91" s="75">
        <f>RTM_IEX!L91</f>
        <v>20.34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0.12092010755062965</v>
      </c>
      <c r="AD92">
        <f t="shared" si="4"/>
        <v>13.458870687428449</v>
      </c>
      <c r="AE92">
        <f>'IDT-1'!D92</f>
        <v>0</v>
      </c>
      <c r="AF92" s="26"/>
      <c r="AG92">
        <f t="shared" si="5"/>
        <v>13.458870687428449</v>
      </c>
      <c r="AI92" s="75">
        <f>PXIL!L92</f>
        <v>0</v>
      </c>
      <c r="AJ92" s="75">
        <f>PXIL!R92</f>
        <v>0</v>
      </c>
      <c r="AK92" s="75">
        <f>RTM_IEX!L92</f>
        <v>10.66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0.13790410755062965</v>
      </c>
      <c r="AD93">
        <f t="shared" si="4"/>
        <v>15.371886687428448</v>
      </c>
      <c r="AE93">
        <f>'IDT-1'!D93</f>
        <v>0</v>
      </c>
      <c r="AF93" s="26"/>
      <c r="AG93">
        <f t="shared" si="5"/>
        <v>15.371886687428448</v>
      </c>
      <c r="AI93" s="75">
        <f>PXIL!L93</f>
        <v>0</v>
      </c>
      <c r="AJ93" s="75">
        <f>PXIL!R93</f>
        <v>0</v>
      </c>
      <c r="AK93" s="75">
        <f>RTM_IEX!L93</f>
        <v>12.59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0.13790410755062965</v>
      </c>
      <c r="AD94">
        <f t="shared" si="4"/>
        <v>15.371886687428448</v>
      </c>
      <c r="AE94">
        <f>'IDT-1'!D94</f>
        <v>0</v>
      </c>
      <c r="AF94" s="26"/>
      <c r="AG94">
        <f t="shared" si="5"/>
        <v>15.371886687428448</v>
      </c>
      <c r="AI94" s="75">
        <f>PXIL!L94</f>
        <v>0</v>
      </c>
      <c r="AJ94" s="75">
        <f>PXIL!R94</f>
        <v>0</v>
      </c>
      <c r="AK94" s="75">
        <f>RTM_IEX!L94</f>
        <v>12.59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0.12936810755062964</v>
      </c>
      <c r="AD95">
        <f t="shared" si="4"/>
        <v>14.410422687428449</v>
      </c>
      <c r="AE95">
        <f>'IDT-1'!D95</f>
        <v>0</v>
      </c>
      <c r="AF95" s="26"/>
      <c r="AG95">
        <f t="shared" si="5"/>
        <v>14.410422687428449</v>
      </c>
      <c r="AI95" s="75">
        <f>PXIL!L95</f>
        <v>0</v>
      </c>
      <c r="AJ95" s="75">
        <f>PXIL!R95</f>
        <v>0</v>
      </c>
      <c r="AK95" s="75">
        <f>RTM_IEX!L95</f>
        <v>11.62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0.13790410755062965</v>
      </c>
      <c r="AD96">
        <f t="shared" si="4"/>
        <v>15.371886687428448</v>
      </c>
      <c r="AE96">
        <f>'IDT-1'!D96</f>
        <v>0</v>
      </c>
      <c r="AF96" s="26"/>
      <c r="AG96">
        <f t="shared" si="5"/>
        <v>15.371886687428448</v>
      </c>
      <c r="AI96" s="75">
        <f>PXIL!L96</f>
        <v>0</v>
      </c>
      <c r="AJ96" s="75">
        <f>PXIL!R96</f>
        <v>0</v>
      </c>
      <c r="AK96" s="75">
        <f>RTM_IEX!L96</f>
        <v>12.59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0.18058410755062967</v>
      </c>
      <c r="AD97">
        <f t="shared" si="4"/>
        <v>20.179206687428451</v>
      </c>
      <c r="AE97">
        <f>'IDT-1'!D97</f>
        <v>0</v>
      </c>
      <c r="AF97" s="26"/>
      <c r="AG97">
        <f t="shared" si="5"/>
        <v>20.179206687428451</v>
      </c>
      <c r="AI97" s="75">
        <f>PXIL!L97</f>
        <v>0</v>
      </c>
      <c r="AJ97" s="75">
        <f>PXIL!R97</f>
        <v>0</v>
      </c>
      <c r="AK97" s="75">
        <f>RTM_IEX!L97</f>
        <v>17.440000000000001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0.10384810755062965</v>
      </c>
      <c r="AD98">
        <f t="shared" si="4"/>
        <v>11.535942687428451</v>
      </c>
      <c r="AE98">
        <f>'IDT-1'!D98</f>
        <v>0</v>
      </c>
      <c r="AF98" s="26"/>
      <c r="AG98">
        <f t="shared" si="5"/>
        <v>11.535942687428451</v>
      </c>
      <c r="AI98" s="75">
        <f>PXIL!L98</f>
        <v>0</v>
      </c>
      <c r="AJ98" s="75">
        <f>PXIL!R98</f>
        <v>0</v>
      </c>
      <c r="AK98" s="75">
        <f>RTM_IEX!L98</f>
        <v>8.7200000000000006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3.9431885812151127E-3</v>
      </c>
      <c r="AD99">
        <f t="shared" si="6"/>
        <v>0.44027929049828296</v>
      </c>
      <c r="AE99">
        <f t="shared" ref="AE99:AR99" si="7">SUM(AE3:AE98)/4000</f>
        <v>0</v>
      </c>
      <c r="AG99">
        <f t="shared" si="7"/>
        <v>0.44027929049828296</v>
      </c>
      <c r="AI99">
        <f t="shared" si="7"/>
        <v>0</v>
      </c>
      <c r="AJ99">
        <f t="shared" si="7"/>
        <v>0</v>
      </c>
      <c r="AK99">
        <f t="shared" si="7"/>
        <v>0.37414750000000002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44630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44847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14.424317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0.12693398960000002</v>
      </c>
      <c r="AD3">
        <f>SUM(B3:AB3,AI3:AR3)-AC3</f>
        <v>14.297383010400001</v>
      </c>
      <c r="AE3">
        <v>0</v>
      </c>
      <c r="AF3" s="26"/>
      <c r="AG3">
        <f>SUM(AD3:AF3)</f>
        <v>14.297383010400001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12.206034000000001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0.10741309920000001</v>
      </c>
      <c r="AD4">
        <f t="shared" ref="AD4:AD67" si="1">SUM(B4:AB4,AI4:AR4)-AC4</f>
        <v>12.0986209008</v>
      </c>
      <c r="AE4">
        <v>0</v>
      </c>
      <c r="AF4" s="26"/>
      <c r="AG4">
        <f t="shared" ref="AG4:AG67" si="2">SUM(AD4:AF4)</f>
        <v>12.0986209008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0.12951312000000001</v>
      </c>
      <c r="AD5">
        <f t="shared" si="1"/>
        <v>14.587886879999999</v>
      </c>
      <c r="AE5">
        <v>0</v>
      </c>
      <c r="AF5" s="26"/>
      <c r="AG5">
        <f t="shared" si="2"/>
        <v>14.587886879999999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12.804236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0.1126772768</v>
      </c>
      <c r="AD6">
        <f t="shared" si="1"/>
        <v>12.6915587232</v>
      </c>
      <c r="AE6">
        <v>0</v>
      </c>
      <c r="AF6" s="26"/>
      <c r="AG6">
        <f t="shared" si="2"/>
        <v>12.6915587232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13.095967999999999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0.1152445184</v>
      </c>
      <c r="AD7">
        <f t="shared" si="1"/>
        <v>12.980723481599998</v>
      </c>
      <c r="AE7">
        <v>0</v>
      </c>
      <c r="AF7" s="26"/>
      <c r="AG7">
        <f t="shared" si="2"/>
        <v>12.980723481599998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11.680304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0.1027866752</v>
      </c>
      <c r="AD8">
        <f t="shared" si="1"/>
        <v>11.577517324799999</v>
      </c>
      <c r="AE8">
        <v>0</v>
      </c>
      <c r="AF8" s="26"/>
      <c r="AG8">
        <f t="shared" si="2"/>
        <v>11.577517324799999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7.7136810000000002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6.7880392800000008E-2</v>
      </c>
      <c r="AD9">
        <f t="shared" si="1"/>
        <v>7.6458006072</v>
      </c>
      <c r="AE9">
        <v>0</v>
      </c>
      <c r="AF9" s="26"/>
      <c r="AG9">
        <f t="shared" si="2"/>
        <v>7.6458006072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10.822101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9.5234488800000003E-2</v>
      </c>
      <c r="AD10">
        <f t="shared" si="1"/>
        <v>10.726866511200001</v>
      </c>
      <c r="AE10">
        <v>0</v>
      </c>
      <c r="AF10" s="26"/>
      <c r="AG10">
        <f t="shared" si="2"/>
        <v>10.726866511200001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10.777779000000001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9.4844455200000011E-2</v>
      </c>
      <c r="AD11">
        <f t="shared" si="1"/>
        <v>10.6829345448</v>
      </c>
      <c r="AE11">
        <v>0</v>
      </c>
      <c r="AF11" s="26"/>
      <c r="AG11">
        <f t="shared" si="2"/>
        <v>10.6829345448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13.855287000000001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0.12192652560000002</v>
      </c>
      <c r="AD12">
        <f t="shared" si="1"/>
        <v>13.733360474400001</v>
      </c>
      <c r="AE12">
        <v>0</v>
      </c>
      <c r="AF12" s="26"/>
      <c r="AG12">
        <f t="shared" si="2"/>
        <v>13.733360474400001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12.357631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0.1087471528</v>
      </c>
      <c r="AD13">
        <f t="shared" si="1"/>
        <v>12.2488838472</v>
      </c>
      <c r="AE13">
        <v>0</v>
      </c>
      <c r="AF13" s="26"/>
      <c r="AG13">
        <f t="shared" si="2"/>
        <v>12.2488838472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13.893058999999999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0.1222589192</v>
      </c>
      <c r="AD14">
        <f t="shared" si="1"/>
        <v>13.770800080799999</v>
      </c>
      <c r="AE14">
        <v>0</v>
      </c>
      <c r="AF14" s="26"/>
      <c r="AG14">
        <f t="shared" si="2"/>
        <v>13.770800080799999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14.279782000000001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0.1256620816</v>
      </c>
      <c r="AD15">
        <f t="shared" si="1"/>
        <v>14.154119918400001</v>
      </c>
      <c r="AE15">
        <v>0</v>
      </c>
      <c r="AF15" s="26"/>
      <c r="AG15">
        <f t="shared" si="2"/>
        <v>14.154119918400001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10.344891000000001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9.1035040800000008E-2</v>
      </c>
      <c r="AD16">
        <f t="shared" si="1"/>
        <v>10.253855959200001</v>
      </c>
      <c r="AE16">
        <v>0</v>
      </c>
      <c r="AF16" s="26"/>
      <c r="AG16">
        <f t="shared" si="2"/>
        <v>10.253855959200001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0.13382512000000002</v>
      </c>
      <c r="AD17">
        <f t="shared" si="1"/>
        <v>15.073574879999999</v>
      </c>
      <c r="AE17">
        <v>0</v>
      </c>
      <c r="AF17" s="26"/>
      <c r="AG17">
        <f t="shared" si="2"/>
        <v>15.073574879999999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1.1599999999999999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0.13804912</v>
      </c>
      <c r="AD18">
        <f t="shared" si="1"/>
        <v>15.54935088</v>
      </c>
      <c r="AE18">
        <v>0</v>
      </c>
      <c r="AF18" s="26"/>
      <c r="AG18">
        <f t="shared" si="2"/>
        <v>15.54935088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4.75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0.16964112000000001</v>
      </c>
      <c r="AD19">
        <f t="shared" si="1"/>
        <v>19.107758879999999</v>
      </c>
      <c r="AE19">
        <v>0</v>
      </c>
      <c r="AF19" s="26"/>
      <c r="AG19">
        <f t="shared" si="2"/>
        <v>19.107758879999999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1.36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0.13980912000000001</v>
      </c>
      <c r="AD20">
        <f t="shared" si="1"/>
        <v>15.747590879999999</v>
      </c>
      <c r="AE20">
        <v>0</v>
      </c>
      <c r="AF20" s="26"/>
      <c r="AG20">
        <f t="shared" si="2"/>
        <v>15.747590879999999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0.15089712000000002</v>
      </c>
      <c r="AD21">
        <f t="shared" si="1"/>
        <v>16.996502880000001</v>
      </c>
      <c r="AE21">
        <v>0</v>
      </c>
      <c r="AF21" s="26"/>
      <c r="AG21">
        <f t="shared" si="2"/>
        <v>16.996502880000001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4.3600000000000003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0.16620912000000002</v>
      </c>
      <c r="AD22">
        <f t="shared" si="1"/>
        <v>18.721190879999998</v>
      </c>
      <c r="AE22">
        <v>0</v>
      </c>
      <c r="AF22" s="26"/>
      <c r="AG22">
        <f t="shared" si="2"/>
        <v>18.721190879999998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0.13461712000000001</v>
      </c>
      <c r="AD23">
        <f t="shared" si="1"/>
        <v>15.16278288</v>
      </c>
      <c r="AE23">
        <v>0</v>
      </c>
      <c r="AF23" s="26"/>
      <c r="AG23">
        <f t="shared" si="2"/>
        <v>15.16278288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0.17896912000000001</v>
      </c>
      <c r="AD24">
        <f t="shared" si="1"/>
        <v>20.158430879999997</v>
      </c>
      <c r="AE24">
        <v>0</v>
      </c>
      <c r="AF24" s="26"/>
      <c r="AG24">
        <f t="shared" si="2"/>
        <v>20.158430879999997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4.84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0.17043312000000002</v>
      </c>
      <c r="AD25">
        <f t="shared" si="1"/>
        <v>19.196966880000002</v>
      </c>
      <c r="AE25">
        <v>0</v>
      </c>
      <c r="AF25" s="26"/>
      <c r="AG25">
        <f t="shared" si="2"/>
        <v>19.196966880000002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5.72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0.17817711999999999</v>
      </c>
      <c r="AD26">
        <f t="shared" si="1"/>
        <v>20.069222879999998</v>
      </c>
      <c r="AE26">
        <v>0</v>
      </c>
      <c r="AF26" s="26"/>
      <c r="AG26">
        <f t="shared" si="2"/>
        <v>20.069222879999998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0.15001712</v>
      </c>
      <c r="AD27">
        <f t="shared" si="1"/>
        <v>16.897382879999999</v>
      </c>
      <c r="AE27">
        <v>0</v>
      </c>
      <c r="AF27" s="26"/>
      <c r="AG27">
        <f t="shared" si="2"/>
        <v>16.897382879999999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5.43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0.17562512</v>
      </c>
      <c r="AD28">
        <f t="shared" si="1"/>
        <v>19.78177488</v>
      </c>
      <c r="AE28">
        <v>0</v>
      </c>
      <c r="AF28" s="26"/>
      <c r="AG28">
        <f t="shared" si="2"/>
        <v>19.78177488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0.17553712000000002</v>
      </c>
      <c r="AD29">
        <f t="shared" si="1"/>
        <v>19.77186288</v>
      </c>
      <c r="AE29">
        <v>0</v>
      </c>
      <c r="AF29" s="26"/>
      <c r="AG29">
        <f t="shared" si="2"/>
        <v>19.77186288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0.13206512000000001</v>
      </c>
      <c r="AD30">
        <f t="shared" si="1"/>
        <v>14.87533488</v>
      </c>
      <c r="AE30">
        <v>0</v>
      </c>
      <c r="AF30" s="26"/>
      <c r="AG30">
        <f t="shared" si="2"/>
        <v>14.87533488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5.52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0.17641712000000001</v>
      </c>
      <c r="AD31">
        <f t="shared" si="1"/>
        <v>19.87098288</v>
      </c>
      <c r="AE31">
        <v>0</v>
      </c>
      <c r="AF31" s="26"/>
      <c r="AG31">
        <f t="shared" si="2"/>
        <v>19.87098288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4.17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0.16453712000000004</v>
      </c>
      <c r="AD32">
        <f t="shared" si="1"/>
        <v>18.532862880000003</v>
      </c>
      <c r="AE32">
        <v>0</v>
      </c>
      <c r="AF32" s="26"/>
      <c r="AG32">
        <f t="shared" si="2"/>
        <v>18.532862880000003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6.79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0.18759312</v>
      </c>
      <c r="AD33">
        <f t="shared" si="1"/>
        <v>21.12980688</v>
      </c>
      <c r="AE33">
        <v>0</v>
      </c>
      <c r="AF33" s="26"/>
      <c r="AG33">
        <f t="shared" si="2"/>
        <v>21.12980688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0.14658512000000001</v>
      </c>
      <c r="AD34">
        <f t="shared" si="1"/>
        <v>16.510814879999998</v>
      </c>
      <c r="AE34">
        <v>0</v>
      </c>
      <c r="AF34" s="26"/>
      <c r="AG34">
        <f t="shared" si="2"/>
        <v>16.510814879999998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0.16453712000000004</v>
      </c>
      <c r="AD35">
        <f t="shared" si="1"/>
        <v>18.532862880000003</v>
      </c>
      <c r="AE35">
        <v>0</v>
      </c>
      <c r="AF35" s="26"/>
      <c r="AG35">
        <f t="shared" si="2"/>
        <v>18.532862880000003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5.52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0.17641712000000001</v>
      </c>
      <c r="AD36">
        <f t="shared" si="1"/>
        <v>19.87098288</v>
      </c>
      <c r="AE36">
        <v>0</v>
      </c>
      <c r="AF36" s="26"/>
      <c r="AG36">
        <f t="shared" si="2"/>
        <v>19.87098288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0.12951312000000001</v>
      </c>
      <c r="AD37">
        <f t="shared" si="1"/>
        <v>14.587886879999999</v>
      </c>
      <c r="AE37">
        <v>0</v>
      </c>
      <c r="AF37" s="26"/>
      <c r="AG37">
        <f t="shared" si="2"/>
        <v>14.587886879999999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5.62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0.17729712000000003</v>
      </c>
      <c r="AD38">
        <f t="shared" si="1"/>
        <v>19.970102880000002</v>
      </c>
      <c r="AE38">
        <v>0</v>
      </c>
      <c r="AF38" s="26"/>
      <c r="AG38">
        <f t="shared" si="2"/>
        <v>19.970102880000002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0.17984912</v>
      </c>
      <c r="AD39">
        <f t="shared" si="1"/>
        <v>20.25755088</v>
      </c>
      <c r="AE39">
        <v>0</v>
      </c>
      <c r="AF39" s="26"/>
      <c r="AG39">
        <f t="shared" si="2"/>
        <v>20.25755088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8.7200000000000006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0.20457712</v>
      </c>
      <c r="AD40">
        <f t="shared" si="1"/>
        <v>23.042822879999999</v>
      </c>
      <c r="AE40">
        <v>0</v>
      </c>
      <c r="AF40" s="26"/>
      <c r="AG40">
        <f t="shared" si="2"/>
        <v>23.042822879999999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4.46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0.16708912000000001</v>
      </c>
      <c r="AD41">
        <f t="shared" si="1"/>
        <v>18.820310880000001</v>
      </c>
      <c r="AE41">
        <v>0</v>
      </c>
      <c r="AF41" s="26"/>
      <c r="AG41">
        <f t="shared" si="2"/>
        <v>18.820310880000001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4.75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0.16964112000000001</v>
      </c>
      <c r="AD42">
        <f t="shared" si="1"/>
        <v>19.107758879999999</v>
      </c>
      <c r="AE42">
        <v>0</v>
      </c>
      <c r="AF42" s="26"/>
      <c r="AG42">
        <f t="shared" si="2"/>
        <v>19.107758879999999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4.3600000000000003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0.16620912000000002</v>
      </c>
      <c r="AD43">
        <f t="shared" si="1"/>
        <v>18.721190879999998</v>
      </c>
      <c r="AE43">
        <v>0</v>
      </c>
      <c r="AF43" s="26"/>
      <c r="AG43">
        <f t="shared" si="2"/>
        <v>18.721190879999998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14.214884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0.12509097920000001</v>
      </c>
      <c r="AD44">
        <f t="shared" si="1"/>
        <v>14.0897930208</v>
      </c>
      <c r="AE44">
        <v>0</v>
      </c>
      <c r="AF44" s="26"/>
      <c r="AG44">
        <f t="shared" si="2"/>
        <v>14.0897930208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1.26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0.13892912000000002</v>
      </c>
      <c r="AD45">
        <f t="shared" si="1"/>
        <v>15.64847088</v>
      </c>
      <c r="AE45">
        <v>0</v>
      </c>
      <c r="AF45" s="26"/>
      <c r="AG45">
        <f t="shared" si="2"/>
        <v>15.64847088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0.12872111999999999</v>
      </c>
      <c r="AD46">
        <f t="shared" si="1"/>
        <v>14.49867888</v>
      </c>
      <c r="AE46">
        <v>0</v>
      </c>
      <c r="AF46" s="26"/>
      <c r="AG46">
        <f t="shared" si="2"/>
        <v>14.49867888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4.17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0.16453712000000004</v>
      </c>
      <c r="AD47">
        <f t="shared" si="1"/>
        <v>18.532862880000003</v>
      </c>
      <c r="AE47">
        <v>0</v>
      </c>
      <c r="AF47" s="26"/>
      <c r="AG47">
        <f t="shared" si="2"/>
        <v>18.532862880000003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0.12951312000000001</v>
      </c>
      <c r="AD48">
        <f t="shared" si="1"/>
        <v>14.587886879999999</v>
      </c>
      <c r="AE48">
        <v>0</v>
      </c>
      <c r="AF48" s="26"/>
      <c r="AG48">
        <f t="shared" si="2"/>
        <v>14.587886879999999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0.13549712</v>
      </c>
      <c r="AD49">
        <f t="shared" si="1"/>
        <v>15.261902879999999</v>
      </c>
      <c r="AE49">
        <v>0</v>
      </c>
      <c r="AF49" s="26"/>
      <c r="AG49">
        <f t="shared" si="2"/>
        <v>15.261902879999999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0.15600111999999999</v>
      </c>
      <c r="AD50">
        <f t="shared" si="1"/>
        <v>17.57139888</v>
      </c>
      <c r="AE50">
        <v>0</v>
      </c>
      <c r="AF50" s="26"/>
      <c r="AG50">
        <f t="shared" si="2"/>
        <v>17.57139888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14.448781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0.12714927280000002</v>
      </c>
      <c r="AD51">
        <f t="shared" si="1"/>
        <v>14.3216317272</v>
      </c>
      <c r="AE51">
        <v>0</v>
      </c>
      <c r="AF51" s="26"/>
      <c r="AG51">
        <f t="shared" si="2"/>
        <v>14.3216317272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2.0299999999999998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0.14570512000000002</v>
      </c>
      <c r="AD52">
        <f t="shared" si="1"/>
        <v>16.411694880000002</v>
      </c>
      <c r="AE52">
        <v>0</v>
      </c>
      <c r="AF52" s="26"/>
      <c r="AG52">
        <f t="shared" si="2"/>
        <v>16.411694880000002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0.13892912000000002</v>
      </c>
      <c r="AD53">
        <f t="shared" si="1"/>
        <v>15.64847088</v>
      </c>
      <c r="AE53">
        <v>0</v>
      </c>
      <c r="AF53" s="26"/>
      <c r="AG53">
        <f t="shared" si="2"/>
        <v>15.64847088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0.18152112000000004</v>
      </c>
      <c r="AD54">
        <f t="shared" si="1"/>
        <v>20.445878880000002</v>
      </c>
      <c r="AE54">
        <v>0</v>
      </c>
      <c r="AF54" s="26"/>
      <c r="AG54">
        <f t="shared" si="2"/>
        <v>20.445878880000002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1.74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0.14315311999999999</v>
      </c>
      <c r="AD55">
        <f t="shared" si="1"/>
        <v>16.124246879999998</v>
      </c>
      <c r="AE55">
        <v>0</v>
      </c>
      <c r="AF55" s="26"/>
      <c r="AG55">
        <f t="shared" si="2"/>
        <v>16.124246879999998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2.81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0.15256912</v>
      </c>
      <c r="AD56">
        <f t="shared" si="1"/>
        <v>17.18483088</v>
      </c>
      <c r="AE56">
        <v>0</v>
      </c>
      <c r="AF56" s="26"/>
      <c r="AG56">
        <f t="shared" si="2"/>
        <v>17.18483088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4.17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0.16453712000000004</v>
      </c>
      <c r="AD57">
        <f t="shared" si="1"/>
        <v>18.532862880000003</v>
      </c>
      <c r="AE57">
        <v>0</v>
      </c>
      <c r="AF57" s="26"/>
      <c r="AG57">
        <f t="shared" si="2"/>
        <v>18.532862880000003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14.231672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0.1252387136</v>
      </c>
      <c r="AD58">
        <f t="shared" si="1"/>
        <v>14.1064332864</v>
      </c>
      <c r="AE58">
        <v>0</v>
      </c>
      <c r="AF58" s="26"/>
      <c r="AG58">
        <f t="shared" si="2"/>
        <v>14.1064332864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0.15344912000000002</v>
      </c>
      <c r="AD59">
        <f t="shared" si="1"/>
        <v>17.283950879999999</v>
      </c>
      <c r="AE59">
        <v>0</v>
      </c>
      <c r="AF59" s="26"/>
      <c r="AG59">
        <f t="shared" si="2"/>
        <v>17.283950879999999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2.91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0.15344912000000002</v>
      </c>
      <c r="AD60">
        <f t="shared" si="1"/>
        <v>17.283950879999999</v>
      </c>
      <c r="AE60">
        <v>0</v>
      </c>
      <c r="AF60" s="26"/>
      <c r="AG60">
        <f t="shared" si="2"/>
        <v>17.283950879999999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0.20800912000000002</v>
      </c>
      <c r="AD61">
        <f t="shared" si="1"/>
        <v>23.42939088</v>
      </c>
      <c r="AE61">
        <v>0</v>
      </c>
      <c r="AF61" s="26"/>
      <c r="AG61">
        <f t="shared" si="2"/>
        <v>23.42939088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0.15256912</v>
      </c>
      <c r="AD62">
        <f t="shared" si="1"/>
        <v>17.18483088</v>
      </c>
      <c r="AE62">
        <v>0</v>
      </c>
      <c r="AF62" s="26"/>
      <c r="AG62">
        <f t="shared" si="2"/>
        <v>17.18483088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2.42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0.14913712000000001</v>
      </c>
      <c r="AD63">
        <f t="shared" si="1"/>
        <v>16.798262880000003</v>
      </c>
      <c r="AE63">
        <v>0</v>
      </c>
      <c r="AF63" s="26"/>
      <c r="AG63">
        <f t="shared" si="2"/>
        <v>16.798262880000003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3.49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0.15855312000000002</v>
      </c>
      <c r="AD64">
        <f t="shared" si="1"/>
        <v>17.858846880000002</v>
      </c>
      <c r="AE64">
        <v>0</v>
      </c>
      <c r="AF64" s="26"/>
      <c r="AG64">
        <f t="shared" si="2"/>
        <v>17.858846880000002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1.36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0.13980912000000001</v>
      </c>
      <c r="AD65">
        <f t="shared" si="1"/>
        <v>15.747590879999999</v>
      </c>
      <c r="AE65">
        <v>0</v>
      </c>
      <c r="AF65" s="26"/>
      <c r="AG65">
        <f t="shared" si="2"/>
        <v>15.747590879999999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0.14913712000000001</v>
      </c>
      <c r="AD66">
        <f t="shared" si="1"/>
        <v>16.798262880000003</v>
      </c>
      <c r="AE66">
        <v>0</v>
      </c>
      <c r="AF66" s="26"/>
      <c r="AG66">
        <f t="shared" si="2"/>
        <v>16.798262880000003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0.15600111999999999</v>
      </c>
      <c r="AD67">
        <f t="shared" si="1"/>
        <v>17.57139888</v>
      </c>
      <c r="AE67">
        <v>0</v>
      </c>
      <c r="AF67" s="26"/>
      <c r="AG67">
        <f t="shared" si="2"/>
        <v>17.57139888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8.0399999999999991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0.19859312000000001</v>
      </c>
      <c r="AD68">
        <f t="shared" ref="AD68:AD98" si="4">SUM(B68:AB68,AI68:AR68)-AC68</f>
        <v>22.368806879999998</v>
      </c>
      <c r="AE68">
        <v>0</v>
      </c>
      <c r="AF68" s="26"/>
      <c r="AG68">
        <f t="shared" ref="AG68:AG98" si="5">SUM(AD68:AF68)</f>
        <v>22.368806879999998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0.16788112000000002</v>
      </c>
      <c r="AD69">
        <f t="shared" si="4"/>
        <v>18.90951888</v>
      </c>
      <c r="AE69">
        <v>0</v>
      </c>
      <c r="AF69" s="26"/>
      <c r="AG69">
        <f t="shared" si="5"/>
        <v>18.90951888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0.16189712000000001</v>
      </c>
      <c r="AD70">
        <f t="shared" si="4"/>
        <v>18.235502880000002</v>
      </c>
      <c r="AE70">
        <v>0</v>
      </c>
      <c r="AF70" s="26"/>
      <c r="AG70">
        <f t="shared" si="5"/>
        <v>18.235502880000002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7.75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0.19604112000000001</v>
      </c>
      <c r="AD71">
        <f t="shared" si="4"/>
        <v>22.08135888</v>
      </c>
      <c r="AE71">
        <v>0</v>
      </c>
      <c r="AF71" s="26"/>
      <c r="AG71">
        <f t="shared" si="5"/>
        <v>22.08135888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14.132585000000001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0.12436674800000001</v>
      </c>
      <c r="AD72">
        <f t="shared" si="4"/>
        <v>14.008218252000001</v>
      </c>
      <c r="AE72">
        <v>0</v>
      </c>
      <c r="AF72" s="26"/>
      <c r="AG72">
        <f t="shared" si="5"/>
        <v>14.008218252000001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0.15767312000000003</v>
      </c>
      <c r="AD73">
        <f t="shared" si="4"/>
        <v>17.759726880000002</v>
      </c>
      <c r="AE73">
        <v>0</v>
      </c>
      <c r="AF73" s="26"/>
      <c r="AG73">
        <f t="shared" si="5"/>
        <v>17.759726880000002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2.62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0.15089712000000002</v>
      </c>
      <c r="AD74">
        <f t="shared" si="4"/>
        <v>16.996502880000001</v>
      </c>
      <c r="AE74">
        <v>0</v>
      </c>
      <c r="AF74" s="26"/>
      <c r="AG74">
        <f t="shared" si="5"/>
        <v>16.996502880000001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0.14535312</v>
      </c>
      <c r="AD76">
        <f t="shared" si="4"/>
        <v>16.372046879999999</v>
      </c>
      <c r="AE76">
        <v>0</v>
      </c>
      <c r="AF76" s="26"/>
      <c r="AG76">
        <f t="shared" si="5"/>
        <v>16.372046879999999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0.15283312000000002</v>
      </c>
      <c r="AD77">
        <f t="shared" si="4"/>
        <v>17.21456688</v>
      </c>
      <c r="AE77">
        <v>0</v>
      </c>
      <c r="AF77" s="26"/>
      <c r="AG77">
        <f t="shared" si="5"/>
        <v>17.21456688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1.35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0.13972112</v>
      </c>
      <c r="AD78">
        <f t="shared" si="4"/>
        <v>15.737678879999999</v>
      </c>
      <c r="AE78">
        <v>0</v>
      </c>
      <c r="AF78" s="26"/>
      <c r="AG78">
        <f t="shared" si="5"/>
        <v>15.737678879999999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14.5274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0.12784112</v>
      </c>
      <c r="AD79">
        <f t="shared" si="4"/>
        <v>14.399558880000001</v>
      </c>
      <c r="AE79">
        <v>0</v>
      </c>
      <c r="AF79" s="26"/>
      <c r="AG79">
        <f t="shared" si="5"/>
        <v>14.399558880000001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0.15098512</v>
      </c>
      <c r="AD80">
        <f t="shared" si="4"/>
        <v>17.006414879999998</v>
      </c>
      <c r="AE80">
        <v>0</v>
      </c>
      <c r="AF80" s="26"/>
      <c r="AG80">
        <f t="shared" si="5"/>
        <v>17.006414879999998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4.26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0.16532912</v>
      </c>
      <c r="AD81">
        <f t="shared" si="4"/>
        <v>18.622070879999999</v>
      </c>
      <c r="AE81">
        <v>0</v>
      </c>
      <c r="AF81" s="26"/>
      <c r="AG81">
        <f t="shared" si="5"/>
        <v>18.622070879999999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0.20624912000000001</v>
      </c>
      <c r="AD82">
        <f t="shared" si="4"/>
        <v>23.231150880000001</v>
      </c>
      <c r="AE82">
        <v>0</v>
      </c>
      <c r="AF82" s="26"/>
      <c r="AG82">
        <f t="shared" si="5"/>
        <v>23.231150880000001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0.18407312000000001</v>
      </c>
      <c r="AD83">
        <f t="shared" si="4"/>
        <v>20.73332688</v>
      </c>
      <c r="AE83">
        <v>0</v>
      </c>
      <c r="AF83" s="26"/>
      <c r="AG83">
        <f t="shared" si="5"/>
        <v>20.73332688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0.18838512000000002</v>
      </c>
      <c r="AD84">
        <f t="shared" si="4"/>
        <v>21.21901488</v>
      </c>
      <c r="AE84">
        <v>0</v>
      </c>
      <c r="AF84" s="26"/>
      <c r="AG84">
        <f t="shared" si="5"/>
        <v>21.21901488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7.27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0.19181712000000001</v>
      </c>
      <c r="AD85">
        <f t="shared" si="4"/>
        <v>21.60558288</v>
      </c>
      <c r="AE85">
        <v>0</v>
      </c>
      <c r="AF85" s="26"/>
      <c r="AG85">
        <f t="shared" si="5"/>
        <v>21.60558288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0.14315311999999999</v>
      </c>
      <c r="AD86">
        <f t="shared" si="4"/>
        <v>16.124246879999998</v>
      </c>
      <c r="AE86">
        <v>0</v>
      </c>
      <c r="AF86" s="26"/>
      <c r="AG86">
        <f t="shared" si="5"/>
        <v>16.124246879999998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0.16964112000000001</v>
      </c>
      <c r="AD87">
        <f t="shared" si="4"/>
        <v>19.107758879999999</v>
      </c>
      <c r="AE87">
        <v>0</v>
      </c>
      <c r="AF87" s="26"/>
      <c r="AG87">
        <f t="shared" si="5"/>
        <v>19.107758879999999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4.9400000000000004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0.17131312000000001</v>
      </c>
      <c r="AD88">
        <f t="shared" si="4"/>
        <v>19.296086880000001</v>
      </c>
      <c r="AE88">
        <v>0</v>
      </c>
      <c r="AF88" s="26"/>
      <c r="AG88">
        <f t="shared" si="5"/>
        <v>19.296086880000001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6.59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0.18583312000000002</v>
      </c>
      <c r="AD89">
        <f t="shared" si="4"/>
        <v>20.931566879999998</v>
      </c>
      <c r="AE89">
        <v>0</v>
      </c>
      <c r="AF89" s="26"/>
      <c r="AG89">
        <f t="shared" si="5"/>
        <v>20.931566879999998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0.14060112</v>
      </c>
      <c r="AD90">
        <f t="shared" si="4"/>
        <v>15.83679888</v>
      </c>
      <c r="AE90">
        <v>0</v>
      </c>
      <c r="AF90" s="26"/>
      <c r="AG90">
        <f t="shared" si="5"/>
        <v>15.83679888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2.91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0.15344912000000002</v>
      </c>
      <c r="AD91">
        <f t="shared" si="4"/>
        <v>17.283950879999999</v>
      </c>
      <c r="AE91">
        <v>0</v>
      </c>
      <c r="AF91" s="26"/>
      <c r="AG91">
        <f t="shared" si="5"/>
        <v>17.283950879999999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2.0299999999999998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0.14570512000000002</v>
      </c>
      <c r="AD92">
        <f t="shared" si="4"/>
        <v>16.411694880000002</v>
      </c>
      <c r="AE92">
        <v>0</v>
      </c>
      <c r="AF92" s="26"/>
      <c r="AG92">
        <f t="shared" si="5"/>
        <v>16.411694880000002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14.419915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0.12689525200000001</v>
      </c>
      <c r="AD93">
        <f t="shared" si="4"/>
        <v>14.293019747999999</v>
      </c>
      <c r="AE93">
        <v>0</v>
      </c>
      <c r="AF93" s="26"/>
      <c r="AG93">
        <f t="shared" si="5"/>
        <v>14.293019747999999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4.07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0.16365712000000002</v>
      </c>
      <c r="AD94">
        <f t="shared" si="4"/>
        <v>18.43374288</v>
      </c>
      <c r="AE94">
        <v>0</v>
      </c>
      <c r="AF94" s="26"/>
      <c r="AG94">
        <f t="shared" si="5"/>
        <v>18.43374288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0.13461712000000001</v>
      </c>
      <c r="AD95">
        <f t="shared" si="4"/>
        <v>15.16278288</v>
      </c>
      <c r="AE95">
        <v>0</v>
      </c>
      <c r="AF95" s="26"/>
      <c r="AG95">
        <f t="shared" si="5"/>
        <v>15.16278288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14.503135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0.12762758800000001</v>
      </c>
      <c r="AD96">
        <f t="shared" si="4"/>
        <v>14.375507412000001</v>
      </c>
      <c r="AE96">
        <v>0</v>
      </c>
      <c r="AF96" s="26"/>
      <c r="AG96">
        <f t="shared" si="5"/>
        <v>14.375507412000001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0.12872111999999999</v>
      </c>
      <c r="AD97">
        <f t="shared" si="4"/>
        <v>14.49867888</v>
      </c>
      <c r="AE97">
        <v>0</v>
      </c>
      <c r="AF97" s="26"/>
      <c r="AG97">
        <f t="shared" si="5"/>
        <v>14.49867888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14.5274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0.14236112000000001</v>
      </c>
      <c r="AD98">
        <f t="shared" si="4"/>
        <v>16.035038879999998</v>
      </c>
      <c r="AE98">
        <v>0</v>
      </c>
      <c r="AF98" s="26"/>
      <c r="AG98">
        <f t="shared" si="5"/>
        <v>16.035038879999998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0.34070396049999929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7.0094999999999991E-2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3.6150308524000013E-3</v>
      </c>
      <c r="AD99">
        <f t="shared" si="6"/>
        <v>0.40718392964760003</v>
      </c>
      <c r="AE99">
        <f t="shared" ref="AE99:AR99" si="8">SUM(AE3:AE98)/4000</f>
        <v>0</v>
      </c>
      <c r="AG99">
        <f t="shared" si="8"/>
        <v>0.40718392964760003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120</v>
      </c>
      <c r="C3" s="16">
        <f>'[1]13'!C5</f>
        <v>0</v>
      </c>
      <c r="D3" s="16">
        <f>'[1]13'!D5</f>
        <v>203</v>
      </c>
      <c r="E3" s="16">
        <f>'[1]13'!E5</f>
        <v>0</v>
      </c>
      <c r="F3" s="15">
        <f>SUM(B3:E3)</f>
        <v>323</v>
      </c>
      <c r="G3" s="15">
        <f>'[1]13'!H5</f>
        <v>-0.5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'[1]13'!B6</f>
        <v>120</v>
      </c>
      <c r="C4" s="16">
        <f>'[1]13'!C6</f>
        <v>0</v>
      </c>
      <c r="D4" s="16">
        <f>'[1]13'!D6</f>
        <v>203</v>
      </c>
      <c r="E4" s="16">
        <f>'[1]13'!E6</f>
        <v>0</v>
      </c>
      <c r="F4" s="15">
        <f>SUM(B4:E4)</f>
        <v>323</v>
      </c>
      <c r="G4" s="15">
        <f>'[1]13'!H6</f>
        <v>-0.5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'[1]13'!B7</f>
        <v>120</v>
      </c>
      <c r="C5" s="16">
        <f>'[1]13'!C7</f>
        <v>0</v>
      </c>
      <c r="D5" s="16">
        <f>'[1]13'!D7</f>
        <v>203</v>
      </c>
      <c r="E5" s="16">
        <f>'[1]13'!E7</f>
        <v>0</v>
      </c>
      <c r="F5" s="15">
        <f t="shared" ref="F5:F68" si="6">SUM(B5:E5)</f>
        <v>323</v>
      </c>
      <c r="G5" s="15">
        <f>'[1]13'!H7</f>
        <v>-0.5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'[1]13'!B8</f>
        <v>120</v>
      </c>
      <c r="C6" s="16">
        <f>'[1]13'!C8</f>
        <v>0</v>
      </c>
      <c r="D6" s="16">
        <f>'[1]13'!D8</f>
        <v>203</v>
      </c>
      <c r="E6" s="16">
        <f>'[1]13'!E8</f>
        <v>0</v>
      </c>
      <c r="F6" s="15">
        <f t="shared" si="6"/>
        <v>323</v>
      </c>
      <c r="G6" s="15">
        <f>'[1]13'!H8</f>
        <v>-0.5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'[1]13'!B9</f>
        <v>120</v>
      </c>
      <c r="C7" s="16">
        <f>'[1]13'!C9</f>
        <v>0</v>
      </c>
      <c r="D7" s="16">
        <f>'[1]13'!D9</f>
        <v>203</v>
      </c>
      <c r="E7" s="16">
        <f>'[1]13'!E9</f>
        <v>0</v>
      </c>
      <c r="F7" s="15">
        <f t="shared" si="6"/>
        <v>323</v>
      </c>
      <c r="G7" s="15">
        <f>'[1]13'!H9</f>
        <v>-0.5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'[1]13'!B10</f>
        <v>120</v>
      </c>
      <c r="C8" s="16">
        <f>'[1]13'!C10</f>
        <v>0</v>
      </c>
      <c r="D8" s="16">
        <f>'[1]13'!D10</f>
        <v>203</v>
      </c>
      <c r="E8" s="16">
        <f>'[1]13'!E10</f>
        <v>0</v>
      </c>
      <c r="F8" s="15">
        <f t="shared" si="6"/>
        <v>323</v>
      </c>
      <c r="G8" s="15">
        <f>'[1]13'!H10</f>
        <v>-0.5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'[1]13'!B11</f>
        <v>120</v>
      </c>
      <c r="C9" s="16">
        <f>'[1]13'!C11</f>
        <v>0</v>
      </c>
      <c r="D9" s="16">
        <f>'[1]13'!D11</f>
        <v>203</v>
      </c>
      <c r="E9" s="16">
        <f>'[1]13'!E11</f>
        <v>0</v>
      </c>
      <c r="F9" s="15">
        <f t="shared" si="6"/>
        <v>323</v>
      </c>
      <c r="G9" s="15">
        <f>'[1]13'!H11</f>
        <v>-0.5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'[1]13'!B12</f>
        <v>120</v>
      </c>
      <c r="C10" s="16">
        <f>'[1]13'!C12</f>
        <v>0</v>
      </c>
      <c r="D10" s="16">
        <f>'[1]13'!D12</f>
        <v>203</v>
      </c>
      <c r="E10" s="16">
        <f>'[1]13'!E12</f>
        <v>0</v>
      </c>
      <c r="F10" s="15">
        <f t="shared" si="6"/>
        <v>323</v>
      </c>
      <c r="G10" s="15">
        <f>'[1]13'!H12</f>
        <v>-0.5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'[1]13'!B13</f>
        <v>120</v>
      </c>
      <c r="C11" s="16">
        <f>'[1]13'!C13</f>
        <v>0</v>
      </c>
      <c r="D11" s="16">
        <f>'[1]13'!D13</f>
        <v>203</v>
      </c>
      <c r="E11" s="16">
        <f>'[1]13'!E13</f>
        <v>0</v>
      </c>
      <c r="F11" s="15">
        <f t="shared" si="6"/>
        <v>323</v>
      </c>
      <c r="G11" s="15">
        <f>'[1]13'!H13</f>
        <v>-0.5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'[1]13'!B14</f>
        <v>120</v>
      </c>
      <c r="C12" s="16">
        <f>'[1]13'!C14</f>
        <v>0</v>
      </c>
      <c r="D12" s="16">
        <f>'[1]13'!D14</f>
        <v>203</v>
      </c>
      <c r="E12" s="16">
        <f>'[1]13'!E14</f>
        <v>0</v>
      </c>
      <c r="F12" s="15">
        <f t="shared" si="6"/>
        <v>323</v>
      </c>
      <c r="G12" s="15">
        <f>'[1]13'!H14</f>
        <v>-0.5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'[1]13'!B15</f>
        <v>120</v>
      </c>
      <c r="C13" s="16">
        <f>'[1]13'!C15</f>
        <v>0</v>
      </c>
      <c r="D13" s="16">
        <f>'[1]13'!D15</f>
        <v>203</v>
      </c>
      <c r="E13" s="16">
        <f>'[1]13'!E15</f>
        <v>0</v>
      </c>
      <c r="F13" s="15">
        <f t="shared" si="6"/>
        <v>323</v>
      </c>
      <c r="G13" s="15">
        <f>'[1]13'!H15</f>
        <v>-0.5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'[1]13'!B16</f>
        <v>120</v>
      </c>
      <c r="C14" s="16">
        <f>'[1]13'!C16</f>
        <v>0</v>
      </c>
      <c r="D14" s="16">
        <f>'[1]13'!D16</f>
        <v>203</v>
      </c>
      <c r="E14" s="16">
        <f>'[1]13'!E16</f>
        <v>0</v>
      </c>
      <c r="F14" s="15">
        <f t="shared" si="6"/>
        <v>323</v>
      </c>
      <c r="G14" s="15">
        <f>'[1]13'!H16</f>
        <v>-0.5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'[1]13'!B17</f>
        <v>120</v>
      </c>
      <c r="C15" s="16">
        <f>'[1]13'!C17</f>
        <v>0</v>
      </c>
      <c r="D15" s="16">
        <f>'[1]13'!D17</f>
        <v>203</v>
      </c>
      <c r="E15" s="16">
        <f>'[1]13'!E17</f>
        <v>0</v>
      </c>
      <c r="F15" s="15">
        <f t="shared" si="6"/>
        <v>323</v>
      </c>
      <c r="G15" s="15">
        <f>'[1]13'!H17</f>
        <v>-0.5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'[1]13'!B18</f>
        <v>120</v>
      </c>
      <c r="C16" s="16">
        <f>'[1]13'!C18</f>
        <v>0</v>
      </c>
      <c r="D16" s="16">
        <f>'[1]13'!D18</f>
        <v>203</v>
      </c>
      <c r="E16" s="16">
        <f>'[1]13'!E18</f>
        <v>0</v>
      </c>
      <c r="F16" s="15">
        <f t="shared" si="6"/>
        <v>323</v>
      </c>
      <c r="G16" s="15">
        <f>'[1]13'!H18</f>
        <v>-0.5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'[1]13'!B19</f>
        <v>120</v>
      </c>
      <c r="C17" s="16">
        <f>'[1]13'!C19</f>
        <v>0</v>
      </c>
      <c r="D17" s="16">
        <f>'[1]13'!D19</f>
        <v>203</v>
      </c>
      <c r="E17" s="16">
        <f>'[1]13'!E19</f>
        <v>0</v>
      </c>
      <c r="F17" s="15">
        <f t="shared" si="6"/>
        <v>323</v>
      </c>
      <c r="G17" s="15">
        <f>'[1]13'!H19</f>
        <v>-0.5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'[1]13'!B20</f>
        <v>120</v>
      </c>
      <c r="C18" s="16">
        <f>'[1]13'!C20</f>
        <v>0</v>
      </c>
      <c r="D18" s="16">
        <f>'[1]13'!D20</f>
        <v>203</v>
      </c>
      <c r="E18" s="16">
        <f>'[1]13'!E20</f>
        <v>0</v>
      </c>
      <c r="F18" s="15">
        <f t="shared" si="6"/>
        <v>323</v>
      </c>
      <c r="G18" s="15">
        <f>'[1]13'!H20</f>
        <v>-0.5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'[1]13'!B21</f>
        <v>120</v>
      </c>
      <c r="C19" s="16">
        <f>'[1]13'!C21</f>
        <v>0</v>
      </c>
      <c r="D19" s="16">
        <f>'[1]13'!D21</f>
        <v>203</v>
      </c>
      <c r="E19" s="16">
        <f>'[1]13'!E21</f>
        <v>0</v>
      </c>
      <c r="F19" s="15">
        <f t="shared" si="6"/>
        <v>323</v>
      </c>
      <c r="G19" s="15">
        <f>'[1]13'!H21</f>
        <v>-0.5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'[1]13'!B22</f>
        <v>120</v>
      </c>
      <c r="C20" s="16">
        <f>'[1]13'!C22</f>
        <v>0</v>
      </c>
      <c r="D20" s="16">
        <f>'[1]13'!D22</f>
        <v>203</v>
      </c>
      <c r="E20" s="16">
        <f>'[1]13'!E22</f>
        <v>0</v>
      </c>
      <c r="F20" s="15">
        <f t="shared" si="6"/>
        <v>323</v>
      </c>
      <c r="G20" s="15">
        <f>'[1]13'!H22</f>
        <v>-0.5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'[1]13'!B23</f>
        <v>120</v>
      </c>
      <c r="C21" s="16">
        <f>'[1]13'!C23</f>
        <v>0</v>
      </c>
      <c r="D21" s="16">
        <f>'[1]13'!D23</f>
        <v>203</v>
      </c>
      <c r="E21" s="16">
        <f>'[1]13'!E23</f>
        <v>0</v>
      </c>
      <c r="F21" s="15">
        <f t="shared" si="6"/>
        <v>323</v>
      </c>
      <c r="G21" s="15">
        <f>'[1]13'!H23</f>
        <v>-0.5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'[1]13'!B24</f>
        <v>120</v>
      </c>
      <c r="C22" s="16">
        <f>'[1]13'!C24</f>
        <v>0</v>
      </c>
      <c r="D22" s="16">
        <f>'[1]13'!D24</f>
        <v>203</v>
      </c>
      <c r="E22" s="16">
        <f>'[1]13'!E24</f>
        <v>0</v>
      </c>
      <c r="F22" s="15">
        <f t="shared" si="6"/>
        <v>323</v>
      </c>
      <c r="G22" s="15">
        <f>'[1]13'!H24</f>
        <v>-0.5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'[1]13'!B25</f>
        <v>120</v>
      </c>
      <c r="C23" s="16">
        <f>'[1]13'!C25</f>
        <v>0</v>
      </c>
      <c r="D23" s="16">
        <f>'[1]13'!D25</f>
        <v>203</v>
      </c>
      <c r="E23" s="16">
        <f>'[1]13'!E25</f>
        <v>0</v>
      </c>
      <c r="F23" s="15">
        <f t="shared" si="6"/>
        <v>323</v>
      </c>
      <c r="G23" s="15">
        <f>'[1]13'!H25</f>
        <v>-0.5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'[1]13'!B26</f>
        <v>120</v>
      </c>
      <c r="C24" s="16">
        <f>'[1]13'!C26</f>
        <v>0</v>
      </c>
      <c r="D24" s="16">
        <f>'[1]13'!D26</f>
        <v>203</v>
      </c>
      <c r="E24" s="16">
        <f>'[1]13'!E26</f>
        <v>0</v>
      </c>
      <c r="F24" s="15">
        <f t="shared" si="6"/>
        <v>323</v>
      </c>
      <c r="G24" s="15">
        <f>'[1]13'!H26</f>
        <v>-0.5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'[1]13'!B27</f>
        <v>120</v>
      </c>
      <c r="C25" s="16">
        <f>'[1]13'!C27</f>
        <v>0</v>
      </c>
      <c r="D25" s="16">
        <f>'[1]13'!D27</f>
        <v>203</v>
      </c>
      <c r="E25" s="16">
        <f>'[1]13'!E27</f>
        <v>0</v>
      </c>
      <c r="F25" s="15">
        <f t="shared" si="6"/>
        <v>323</v>
      </c>
      <c r="G25" s="15">
        <f>'[1]13'!H27</f>
        <v>-0.5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'[1]13'!B28</f>
        <v>120</v>
      </c>
      <c r="C26" s="16">
        <f>'[1]13'!C28</f>
        <v>0</v>
      </c>
      <c r="D26" s="16">
        <f>'[1]13'!D28</f>
        <v>203</v>
      </c>
      <c r="E26" s="16">
        <f>'[1]13'!E28</f>
        <v>0</v>
      </c>
      <c r="F26" s="15">
        <f t="shared" si="6"/>
        <v>323</v>
      </c>
      <c r="G26" s="15">
        <f>'[1]13'!H28</f>
        <v>-0.5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'[1]13'!B29</f>
        <v>120</v>
      </c>
      <c r="C27" s="16">
        <f>'[1]13'!C29</f>
        <v>0</v>
      </c>
      <c r="D27" s="16">
        <f>'[1]13'!D29</f>
        <v>203</v>
      </c>
      <c r="E27" s="16">
        <f>'[1]13'!E29</f>
        <v>0</v>
      </c>
      <c r="F27" s="15">
        <f t="shared" si="6"/>
        <v>323</v>
      </c>
      <c r="G27" s="15">
        <f>'[1]13'!H29</f>
        <v>-0.5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'[1]13'!B30</f>
        <v>120</v>
      </c>
      <c r="C28" s="16">
        <f>'[1]13'!C30</f>
        <v>0</v>
      </c>
      <c r="D28" s="16">
        <f>'[1]13'!D30</f>
        <v>203</v>
      </c>
      <c r="E28" s="16">
        <f>'[1]13'!E30</f>
        <v>0</v>
      </c>
      <c r="F28" s="15">
        <f t="shared" si="6"/>
        <v>323</v>
      </c>
      <c r="G28" s="15">
        <f>'[1]13'!H30</f>
        <v>-0.5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'[1]13'!B31</f>
        <v>120</v>
      </c>
      <c r="C29" s="16">
        <f>'[1]13'!C31</f>
        <v>0</v>
      </c>
      <c r="D29" s="16">
        <f>'[1]13'!D31</f>
        <v>203</v>
      </c>
      <c r="E29" s="16">
        <f>'[1]13'!E31</f>
        <v>0</v>
      </c>
      <c r="F29" s="15">
        <f t="shared" si="6"/>
        <v>323</v>
      </c>
      <c r="G29" s="15">
        <f>'[1]13'!H31</f>
        <v>-0.5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'[1]13'!B32</f>
        <v>120</v>
      </c>
      <c r="C30" s="16">
        <f>'[1]13'!C32</f>
        <v>0</v>
      </c>
      <c r="D30" s="16">
        <f>'[1]13'!D32</f>
        <v>203</v>
      </c>
      <c r="E30" s="16">
        <f>'[1]13'!E32</f>
        <v>0</v>
      </c>
      <c r="F30" s="15">
        <f t="shared" si="6"/>
        <v>323</v>
      </c>
      <c r="G30" s="15">
        <f>'[1]13'!H32</f>
        <v>-0.5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'[1]13'!B33</f>
        <v>120</v>
      </c>
      <c r="C31" s="16">
        <f>'[1]13'!C33</f>
        <v>0</v>
      </c>
      <c r="D31" s="16">
        <f>'[1]13'!D33</f>
        <v>203</v>
      </c>
      <c r="E31" s="16">
        <f>'[1]13'!E33</f>
        <v>0</v>
      </c>
      <c r="F31" s="15">
        <f t="shared" si="6"/>
        <v>323</v>
      </c>
      <c r="G31" s="15">
        <f>'[1]13'!H33</f>
        <v>-0.5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'[1]13'!B34</f>
        <v>120</v>
      </c>
      <c r="C32" s="16">
        <f>'[1]13'!C34</f>
        <v>0</v>
      </c>
      <c r="D32" s="16">
        <f>'[1]13'!D34</f>
        <v>203</v>
      </c>
      <c r="E32" s="16">
        <f>'[1]13'!E34</f>
        <v>0</v>
      </c>
      <c r="F32" s="15">
        <f t="shared" si="6"/>
        <v>323</v>
      </c>
      <c r="G32" s="15">
        <f>'[1]13'!H34</f>
        <v>-0.5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'[1]13'!B35</f>
        <v>120</v>
      </c>
      <c r="C33" s="16">
        <f>'[1]13'!C35</f>
        <v>0</v>
      </c>
      <c r="D33" s="16">
        <f>'[1]13'!D35</f>
        <v>203</v>
      </c>
      <c r="E33" s="16">
        <f>'[1]13'!E35</f>
        <v>0</v>
      </c>
      <c r="F33" s="15">
        <f t="shared" si="6"/>
        <v>323</v>
      </c>
      <c r="G33" s="15">
        <f>'[1]13'!H35</f>
        <v>-0.5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'[1]13'!B36</f>
        <v>120</v>
      </c>
      <c r="C34" s="16">
        <f>'[1]13'!C36</f>
        <v>0</v>
      </c>
      <c r="D34" s="16">
        <f>'[1]13'!D36</f>
        <v>203</v>
      </c>
      <c r="E34" s="16">
        <f>'[1]13'!E36</f>
        <v>0</v>
      </c>
      <c r="F34" s="15">
        <f t="shared" si="6"/>
        <v>323</v>
      </c>
      <c r="G34" s="15">
        <f>'[1]13'!H36</f>
        <v>-0.5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'[1]13'!B37</f>
        <v>120</v>
      </c>
      <c r="C35" s="16">
        <f>'[1]13'!C37</f>
        <v>0</v>
      </c>
      <c r="D35" s="16">
        <f>'[1]13'!D37</f>
        <v>203</v>
      </c>
      <c r="E35" s="16">
        <f>'[1]13'!E37</f>
        <v>0</v>
      </c>
      <c r="F35" s="15">
        <f t="shared" si="6"/>
        <v>323</v>
      </c>
      <c r="G35" s="15">
        <f>'[1]13'!H37</f>
        <v>-0.5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'[1]13'!B38</f>
        <v>120</v>
      </c>
      <c r="C36" s="16">
        <f>'[1]13'!C38</f>
        <v>0</v>
      </c>
      <c r="D36" s="16">
        <f>'[1]13'!D38</f>
        <v>203</v>
      </c>
      <c r="E36" s="16">
        <f>'[1]13'!E38</f>
        <v>0</v>
      </c>
      <c r="F36" s="15">
        <f t="shared" si="6"/>
        <v>323</v>
      </c>
      <c r="G36" s="15">
        <f>'[1]13'!H38</f>
        <v>-0.5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'[1]13'!B39</f>
        <v>120</v>
      </c>
      <c r="C37" s="16">
        <f>'[1]13'!C39</f>
        <v>0</v>
      </c>
      <c r="D37" s="16">
        <f>'[1]13'!D39</f>
        <v>203</v>
      </c>
      <c r="E37" s="16">
        <f>'[1]13'!E39</f>
        <v>0</v>
      </c>
      <c r="F37" s="15">
        <f t="shared" si="6"/>
        <v>323</v>
      </c>
      <c r="G37" s="15">
        <f>'[1]13'!H39</f>
        <v>-0.5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'[1]13'!B40</f>
        <v>120</v>
      </c>
      <c r="C38" s="16">
        <f>'[1]13'!C40</f>
        <v>0</v>
      </c>
      <c r="D38" s="16">
        <f>'[1]13'!D40</f>
        <v>203</v>
      </c>
      <c r="E38" s="16">
        <f>'[1]13'!E40</f>
        <v>0</v>
      </c>
      <c r="F38" s="15">
        <f t="shared" si="6"/>
        <v>323</v>
      </c>
      <c r="G38" s="15">
        <f>'[1]13'!H40</f>
        <v>-0.5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'[1]13'!B41</f>
        <v>120</v>
      </c>
      <c r="C39" s="16">
        <f>'[1]13'!C41</f>
        <v>0</v>
      </c>
      <c r="D39" s="16">
        <f>'[1]13'!D41</f>
        <v>203</v>
      </c>
      <c r="E39" s="16">
        <f>'[1]13'!E41</f>
        <v>0</v>
      </c>
      <c r="F39" s="15">
        <f t="shared" si="6"/>
        <v>323</v>
      </c>
      <c r="G39" s="15">
        <f>'[1]13'!H41</f>
        <v>-0.5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'[1]13'!B42</f>
        <v>120</v>
      </c>
      <c r="C40" s="16">
        <f>'[1]13'!C42</f>
        <v>0</v>
      </c>
      <c r="D40" s="16">
        <f>'[1]13'!D42</f>
        <v>203</v>
      </c>
      <c r="E40" s="16">
        <f>'[1]13'!E42</f>
        <v>0</v>
      </c>
      <c r="F40" s="15">
        <f t="shared" si="6"/>
        <v>323</v>
      </c>
      <c r="G40" s="15">
        <f>'[1]13'!H42</f>
        <v>-0.5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'[1]13'!B43</f>
        <v>120</v>
      </c>
      <c r="C41" s="16">
        <f>'[1]13'!C43</f>
        <v>0</v>
      </c>
      <c r="D41" s="16">
        <f>'[1]13'!D43</f>
        <v>203</v>
      </c>
      <c r="E41" s="16">
        <f>'[1]13'!E43</f>
        <v>0</v>
      </c>
      <c r="F41" s="15">
        <f t="shared" si="6"/>
        <v>323</v>
      </c>
      <c r="G41" s="15">
        <f>'[1]13'!H43</f>
        <v>-0.5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'[1]13'!B44</f>
        <v>120</v>
      </c>
      <c r="C42" s="16">
        <f>'[1]13'!C44</f>
        <v>0</v>
      </c>
      <c r="D42" s="16">
        <f>'[1]13'!D44</f>
        <v>203</v>
      </c>
      <c r="E42" s="16">
        <f>'[1]13'!E44</f>
        <v>0</v>
      </c>
      <c r="F42" s="15">
        <f t="shared" si="6"/>
        <v>323</v>
      </c>
      <c r="G42" s="15">
        <f>'[1]13'!H44</f>
        <v>-0.5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'[1]13'!B45</f>
        <v>120</v>
      </c>
      <c r="C43" s="16">
        <f>'[1]13'!C45</f>
        <v>0</v>
      </c>
      <c r="D43" s="16">
        <f>'[1]13'!D45</f>
        <v>203</v>
      </c>
      <c r="E43" s="16">
        <f>'[1]13'!E45</f>
        <v>0</v>
      </c>
      <c r="F43" s="15">
        <f t="shared" si="6"/>
        <v>323</v>
      </c>
      <c r="G43" s="15">
        <f>'[1]13'!H45</f>
        <v>-0.5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'[1]13'!B46</f>
        <v>120</v>
      </c>
      <c r="C44" s="16">
        <f>'[1]13'!C46</f>
        <v>0</v>
      </c>
      <c r="D44" s="16">
        <f>'[1]13'!D46</f>
        <v>203</v>
      </c>
      <c r="E44" s="16">
        <f>'[1]13'!E46</f>
        <v>0</v>
      </c>
      <c r="F44" s="15">
        <f t="shared" si="6"/>
        <v>323</v>
      </c>
      <c r="G44" s="15">
        <f>'[1]13'!H46</f>
        <v>-0.5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'[1]13'!B47</f>
        <v>120</v>
      </c>
      <c r="C45" s="16">
        <f>'[1]13'!C47</f>
        <v>0</v>
      </c>
      <c r="D45" s="16">
        <f>'[1]13'!D47</f>
        <v>203</v>
      </c>
      <c r="E45" s="16">
        <f>'[1]13'!E47</f>
        <v>0</v>
      </c>
      <c r="F45" s="15">
        <f t="shared" si="6"/>
        <v>323</v>
      </c>
      <c r="G45" s="15">
        <f>'[1]13'!H47</f>
        <v>-0.5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'[1]13'!B48</f>
        <v>120</v>
      </c>
      <c r="C46" s="16">
        <f>'[1]13'!C48</f>
        <v>0</v>
      </c>
      <c r="D46" s="16">
        <f>'[1]13'!D48</f>
        <v>203</v>
      </c>
      <c r="E46" s="16">
        <f>'[1]13'!E48</f>
        <v>0</v>
      </c>
      <c r="F46" s="15">
        <f t="shared" si="6"/>
        <v>323</v>
      </c>
      <c r="G46" s="15">
        <f>'[1]13'!H48</f>
        <v>-0.5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'[1]13'!B49</f>
        <v>120</v>
      </c>
      <c r="C47" s="16">
        <f>'[1]13'!C49</f>
        <v>0</v>
      </c>
      <c r="D47" s="16">
        <f>'[1]13'!D49</f>
        <v>203</v>
      </c>
      <c r="E47" s="16">
        <f>'[1]13'!E49</f>
        <v>0</v>
      </c>
      <c r="F47" s="15">
        <f t="shared" si="6"/>
        <v>323</v>
      </c>
      <c r="G47" s="15">
        <f>'[1]13'!H49</f>
        <v>-0.5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'[1]13'!B50</f>
        <v>120</v>
      </c>
      <c r="C48" s="16">
        <f>'[1]13'!C50</f>
        <v>0</v>
      </c>
      <c r="D48" s="16">
        <f>'[1]13'!D50</f>
        <v>203</v>
      </c>
      <c r="E48" s="16">
        <f>'[1]13'!E50</f>
        <v>0</v>
      </c>
      <c r="F48" s="15">
        <f t="shared" si="6"/>
        <v>323</v>
      </c>
      <c r="G48" s="15">
        <f>'[1]13'!H50</f>
        <v>-0.5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'[1]13'!B51</f>
        <v>120</v>
      </c>
      <c r="C49" s="16">
        <f>'[1]13'!C51</f>
        <v>0</v>
      </c>
      <c r="D49" s="16">
        <f>'[1]13'!D51</f>
        <v>203</v>
      </c>
      <c r="E49" s="16">
        <f>'[1]13'!E51</f>
        <v>0</v>
      </c>
      <c r="F49" s="15">
        <f t="shared" si="6"/>
        <v>323</v>
      </c>
      <c r="G49" s="15">
        <f>'[1]13'!H51</f>
        <v>-0.5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'[1]13'!B52</f>
        <v>120</v>
      </c>
      <c r="C50" s="16">
        <f>'[1]13'!C52</f>
        <v>0</v>
      </c>
      <c r="D50" s="16">
        <f>'[1]13'!D52</f>
        <v>203</v>
      </c>
      <c r="E50" s="16">
        <f>'[1]13'!E52</f>
        <v>0</v>
      </c>
      <c r="F50" s="15">
        <f t="shared" si="6"/>
        <v>323</v>
      </c>
      <c r="G50" s="15">
        <f>'[1]13'!H52</f>
        <v>-0.5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'[1]13'!B53</f>
        <v>120</v>
      </c>
      <c r="C51" s="16">
        <f>'[1]13'!C53</f>
        <v>0</v>
      </c>
      <c r="D51" s="16">
        <f>'[1]13'!D53</f>
        <v>203</v>
      </c>
      <c r="E51" s="16">
        <f>'[1]13'!E53</f>
        <v>0</v>
      </c>
      <c r="F51" s="15">
        <f t="shared" si="6"/>
        <v>323</v>
      </c>
      <c r="G51" s="15">
        <f>'[1]13'!H53</f>
        <v>-0.5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'[1]13'!B54</f>
        <v>120</v>
      </c>
      <c r="C52" s="16">
        <f>'[1]13'!C54</f>
        <v>0</v>
      </c>
      <c r="D52" s="16">
        <f>'[1]13'!D54</f>
        <v>203</v>
      </c>
      <c r="E52" s="16">
        <f>'[1]13'!E54</f>
        <v>0</v>
      </c>
      <c r="F52" s="15">
        <f t="shared" si="6"/>
        <v>323</v>
      </c>
      <c r="G52" s="15">
        <f>'[1]13'!H54</f>
        <v>-0.5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'[1]13'!B55</f>
        <v>120</v>
      </c>
      <c r="C53" s="16">
        <f>'[1]13'!C55</f>
        <v>0</v>
      </c>
      <c r="D53" s="16">
        <f>'[1]13'!D55</f>
        <v>203</v>
      </c>
      <c r="E53" s="16">
        <f>'[1]13'!E55</f>
        <v>0</v>
      </c>
      <c r="F53" s="15">
        <f t="shared" si="6"/>
        <v>323</v>
      </c>
      <c r="G53" s="15">
        <f>'[1]13'!H55</f>
        <v>-0.5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'[1]13'!B56</f>
        <v>120</v>
      </c>
      <c r="C54" s="16">
        <f>'[1]13'!C56</f>
        <v>0</v>
      </c>
      <c r="D54" s="16">
        <f>'[1]13'!D56</f>
        <v>203</v>
      </c>
      <c r="E54" s="16">
        <f>'[1]13'!E56</f>
        <v>0</v>
      </c>
      <c r="F54" s="15">
        <f t="shared" si="6"/>
        <v>323</v>
      </c>
      <c r="G54" s="15">
        <f>'[1]13'!H56</f>
        <v>-0.5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'[1]13'!B57</f>
        <v>120</v>
      </c>
      <c r="C55" s="16">
        <f>'[1]13'!C57</f>
        <v>0</v>
      </c>
      <c r="D55" s="16">
        <f>'[1]13'!D57</f>
        <v>203</v>
      </c>
      <c r="E55" s="16">
        <f>'[1]13'!E57</f>
        <v>0</v>
      </c>
      <c r="F55" s="15">
        <f t="shared" si="6"/>
        <v>323</v>
      </c>
      <c r="G55" s="15">
        <f>'[1]13'!H57</f>
        <v>-0.5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'[1]13'!B58</f>
        <v>120</v>
      </c>
      <c r="C56" s="16">
        <f>'[1]13'!C58</f>
        <v>0</v>
      </c>
      <c r="D56" s="16">
        <f>'[1]13'!D58</f>
        <v>203</v>
      </c>
      <c r="E56" s="16">
        <f>'[1]13'!E58</f>
        <v>0</v>
      </c>
      <c r="F56" s="15">
        <f t="shared" si="6"/>
        <v>323</v>
      </c>
      <c r="G56" s="15">
        <f>'[1]13'!H58</f>
        <v>-0.5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'[1]13'!B59</f>
        <v>120</v>
      </c>
      <c r="C57" s="16">
        <f>'[1]13'!C59</f>
        <v>0</v>
      </c>
      <c r="D57" s="16">
        <f>'[1]13'!D59</f>
        <v>203</v>
      </c>
      <c r="E57" s="16">
        <f>'[1]13'!E59</f>
        <v>0</v>
      </c>
      <c r="F57" s="15">
        <f t="shared" si="6"/>
        <v>323</v>
      </c>
      <c r="G57" s="15">
        <f>'[1]13'!H59</f>
        <v>-0.5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'[1]13'!B60</f>
        <v>120</v>
      </c>
      <c r="C58" s="16">
        <f>'[1]13'!C60</f>
        <v>0</v>
      </c>
      <c r="D58" s="16">
        <f>'[1]13'!D60</f>
        <v>203</v>
      </c>
      <c r="E58" s="16">
        <f>'[1]13'!E60</f>
        <v>0</v>
      </c>
      <c r="F58" s="15">
        <f t="shared" si="6"/>
        <v>323</v>
      </c>
      <c r="G58" s="15">
        <f>'[1]13'!H60</f>
        <v>-0.5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'[1]13'!B61</f>
        <v>120</v>
      </c>
      <c r="C59" s="16">
        <f>'[1]13'!C61</f>
        <v>0</v>
      </c>
      <c r="D59" s="16">
        <f>'[1]13'!D61</f>
        <v>203</v>
      </c>
      <c r="E59" s="16">
        <f>'[1]13'!E61</f>
        <v>0</v>
      </c>
      <c r="F59" s="15">
        <f t="shared" si="6"/>
        <v>323</v>
      </c>
      <c r="G59" s="15">
        <f>'[1]13'!H61</f>
        <v>-0.5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'[1]13'!B62</f>
        <v>120</v>
      </c>
      <c r="C60" s="16">
        <f>'[1]13'!C62</f>
        <v>0</v>
      </c>
      <c r="D60" s="16">
        <f>'[1]13'!D62</f>
        <v>203</v>
      </c>
      <c r="E60" s="16">
        <f>'[1]13'!E62</f>
        <v>0</v>
      </c>
      <c r="F60" s="15">
        <f t="shared" si="6"/>
        <v>323</v>
      </c>
      <c r="G60" s="15">
        <f>'[1]13'!H62</f>
        <v>-0.5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'[1]13'!B63</f>
        <v>120</v>
      </c>
      <c r="C61" s="16">
        <f>'[1]13'!C63</f>
        <v>0</v>
      </c>
      <c r="D61" s="16">
        <f>'[1]13'!D63</f>
        <v>203</v>
      </c>
      <c r="E61" s="16">
        <f>'[1]13'!E63</f>
        <v>0</v>
      </c>
      <c r="F61" s="15">
        <f t="shared" si="6"/>
        <v>323</v>
      </c>
      <c r="G61" s="15">
        <f>'[1]13'!H63</f>
        <v>-0.5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'[1]13'!B64</f>
        <v>120</v>
      </c>
      <c r="C62" s="16">
        <f>'[1]13'!C64</f>
        <v>0</v>
      </c>
      <c r="D62" s="16">
        <f>'[1]13'!D64</f>
        <v>203</v>
      </c>
      <c r="E62" s="16">
        <f>'[1]13'!E64</f>
        <v>0</v>
      </c>
      <c r="F62" s="15">
        <f t="shared" si="6"/>
        <v>323</v>
      </c>
      <c r="G62" s="15">
        <f>'[1]13'!H64</f>
        <v>-0.5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'[1]13'!B65</f>
        <v>120</v>
      </c>
      <c r="C63" s="16">
        <f>'[1]13'!C65</f>
        <v>0</v>
      </c>
      <c r="D63" s="16">
        <f>'[1]13'!D65</f>
        <v>203</v>
      </c>
      <c r="E63" s="16">
        <f>'[1]13'!E65</f>
        <v>0</v>
      </c>
      <c r="F63" s="15">
        <f t="shared" si="6"/>
        <v>323</v>
      </c>
      <c r="G63" s="15">
        <f>'[1]13'!H65</f>
        <v>-0.5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'[1]13'!B66</f>
        <v>120</v>
      </c>
      <c r="C64" s="16">
        <f>'[1]13'!C66</f>
        <v>0</v>
      </c>
      <c r="D64" s="16">
        <f>'[1]13'!D66</f>
        <v>203</v>
      </c>
      <c r="E64" s="16">
        <f>'[1]13'!E66</f>
        <v>0</v>
      </c>
      <c r="F64" s="15">
        <f t="shared" si="6"/>
        <v>323</v>
      </c>
      <c r="G64" s="15">
        <f>'[1]13'!H66</f>
        <v>-0.5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'[1]13'!B67</f>
        <v>120</v>
      </c>
      <c r="C65" s="16">
        <f>'[1]13'!C67</f>
        <v>0</v>
      </c>
      <c r="D65" s="16">
        <f>'[1]13'!D67</f>
        <v>203</v>
      </c>
      <c r="E65" s="16">
        <f>'[1]13'!E67</f>
        <v>0</v>
      </c>
      <c r="F65" s="15">
        <f t="shared" si="6"/>
        <v>323</v>
      </c>
      <c r="G65" s="15">
        <f>'[1]13'!H67</f>
        <v>-0.5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'[1]13'!B68</f>
        <v>120</v>
      </c>
      <c r="C66" s="16">
        <f>'[1]13'!C68</f>
        <v>0</v>
      </c>
      <c r="D66" s="16">
        <f>'[1]13'!D68</f>
        <v>203</v>
      </c>
      <c r="E66" s="16">
        <f>'[1]13'!E68</f>
        <v>0</v>
      </c>
      <c r="F66" s="15">
        <f t="shared" si="6"/>
        <v>323</v>
      </c>
      <c r="G66" s="15">
        <f>'[1]13'!H68</f>
        <v>-0.5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'[1]13'!B69</f>
        <v>120</v>
      </c>
      <c r="C67" s="16">
        <f>'[1]13'!C69</f>
        <v>0</v>
      </c>
      <c r="D67" s="16">
        <f>'[1]13'!D69</f>
        <v>203</v>
      </c>
      <c r="E67" s="16">
        <f>'[1]13'!E69</f>
        <v>0</v>
      </c>
      <c r="F67" s="15">
        <f t="shared" si="6"/>
        <v>323</v>
      </c>
      <c r="G67" s="15">
        <f>'[1]13'!H69</f>
        <v>-0.5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'[1]13'!B70</f>
        <v>120</v>
      </c>
      <c r="C68" s="16">
        <f>'[1]13'!C70</f>
        <v>0</v>
      </c>
      <c r="D68" s="16">
        <f>'[1]13'!D70</f>
        <v>203</v>
      </c>
      <c r="E68" s="16">
        <f>'[1]13'!E70</f>
        <v>0</v>
      </c>
      <c r="F68" s="15">
        <f t="shared" si="6"/>
        <v>323</v>
      </c>
      <c r="G68" s="15">
        <f>'[1]13'!H70</f>
        <v>-0.5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'[1]13'!B71</f>
        <v>120</v>
      </c>
      <c r="C69" s="16">
        <f>'[1]13'!C71</f>
        <v>0</v>
      </c>
      <c r="D69" s="16">
        <f>'[1]13'!D71</f>
        <v>203</v>
      </c>
      <c r="E69" s="16">
        <f>'[1]13'!E71</f>
        <v>0</v>
      </c>
      <c r="F69" s="15">
        <f t="shared" ref="F69:F98" si="17">SUM(B69:E69)</f>
        <v>323</v>
      </c>
      <c r="G69" s="15">
        <f>'[1]13'!H71</f>
        <v>-0.5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'[1]13'!B72</f>
        <v>120</v>
      </c>
      <c r="C70" s="16">
        <f>'[1]13'!C72</f>
        <v>0</v>
      </c>
      <c r="D70" s="16">
        <f>'[1]13'!D72</f>
        <v>203</v>
      </c>
      <c r="E70" s="16">
        <f>'[1]13'!E72</f>
        <v>0</v>
      </c>
      <c r="F70" s="15">
        <f t="shared" si="17"/>
        <v>323</v>
      </c>
      <c r="G70" s="15">
        <f>'[1]13'!H72</f>
        <v>-0.5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'[1]13'!B73</f>
        <v>120</v>
      </c>
      <c r="C71" s="16">
        <f>'[1]13'!C73</f>
        <v>0</v>
      </c>
      <c r="D71" s="16">
        <f>'[1]13'!D73</f>
        <v>203</v>
      </c>
      <c r="E71" s="16">
        <f>'[1]13'!E73</f>
        <v>0</v>
      </c>
      <c r="F71" s="15">
        <f t="shared" si="17"/>
        <v>323</v>
      </c>
      <c r="G71" s="15">
        <f>'[1]13'!H73</f>
        <v>-0.5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'[1]13'!B74</f>
        <v>120</v>
      </c>
      <c r="C72" s="16">
        <f>'[1]13'!C74</f>
        <v>0</v>
      </c>
      <c r="D72" s="16">
        <f>'[1]13'!D74</f>
        <v>203</v>
      </c>
      <c r="E72" s="16">
        <f>'[1]13'!E74</f>
        <v>0</v>
      </c>
      <c r="F72" s="15">
        <f t="shared" si="17"/>
        <v>323</v>
      </c>
      <c r="G72" s="15">
        <f>'[1]13'!H74</f>
        <v>-0.5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'[1]13'!B75</f>
        <v>120</v>
      </c>
      <c r="C73" s="16">
        <f>'[1]13'!C75</f>
        <v>0</v>
      </c>
      <c r="D73" s="16">
        <f>'[1]13'!D75</f>
        <v>203</v>
      </c>
      <c r="E73" s="16">
        <f>'[1]13'!E75</f>
        <v>0</v>
      </c>
      <c r="F73" s="15">
        <f t="shared" si="17"/>
        <v>323</v>
      </c>
      <c r="G73" s="15">
        <f>'[1]13'!H75</f>
        <v>-0.5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'[1]13'!B76</f>
        <v>120</v>
      </c>
      <c r="C74" s="16">
        <f>'[1]13'!C76</f>
        <v>0</v>
      </c>
      <c r="D74" s="16">
        <f>'[1]13'!D76</f>
        <v>203</v>
      </c>
      <c r="E74" s="16">
        <f>'[1]13'!E76</f>
        <v>0</v>
      </c>
      <c r="F74" s="15">
        <f t="shared" si="17"/>
        <v>323</v>
      </c>
      <c r="G74" s="15">
        <f>'[1]13'!H76</f>
        <v>-0.5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'[1]13'!B77</f>
        <v>120</v>
      </c>
      <c r="C75" s="16">
        <f>'[1]13'!C77</f>
        <v>0</v>
      </c>
      <c r="D75" s="16">
        <f>'[1]13'!D77</f>
        <v>203</v>
      </c>
      <c r="E75" s="16">
        <f>'[1]13'!E77</f>
        <v>0</v>
      </c>
      <c r="F75" s="15">
        <f t="shared" si="17"/>
        <v>323</v>
      </c>
      <c r="G75" s="15">
        <f>'[1]13'!H77</f>
        <v>-0.5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'[1]13'!B78</f>
        <v>120</v>
      </c>
      <c r="C76" s="16">
        <f>'[1]13'!C78</f>
        <v>0</v>
      </c>
      <c r="D76" s="16">
        <f>'[1]13'!D78</f>
        <v>203</v>
      </c>
      <c r="E76" s="16">
        <f>'[1]13'!E78</f>
        <v>0</v>
      </c>
      <c r="F76" s="15">
        <f t="shared" si="17"/>
        <v>323</v>
      </c>
      <c r="G76" s="15">
        <f>'[1]13'!H78</f>
        <v>-0.5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'[1]13'!B79</f>
        <v>120</v>
      </c>
      <c r="C77" s="16">
        <f>'[1]13'!C79</f>
        <v>0</v>
      </c>
      <c r="D77" s="16">
        <f>'[1]13'!D79</f>
        <v>203</v>
      </c>
      <c r="E77" s="16">
        <f>'[1]13'!E79</f>
        <v>0</v>
      </c>
      <c r="F77" s="15">
        <f t="shared" si="17"/>
        <v>323</v>
      </c>
      <c r="G77" s="15">
        <f>'[1]13'!H79</f>
        <v>-0.5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'[1]13'!B80</f>
        <v>120</v>
      </c>
      <c r="C78" s="16">
        <f>'[1]13'!C80</f>
        <v>0</v>
      </c>
      <c r="D78" s="16">
        <f>'[1]13'!D80</f>
        <v>203</v>
      </c>
      <c r="E78" s="16">
        <f>'[1]13'!E80</f>
        <v>0</v>
      </c>
      <c r="F78" s="15">
        <f t="shared" si="17"/>
        <v>323</v>
      </c>
      <c r="G78" s="15">
        <f>'[1]13'!H80</f>
        <v>-0.5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'[1]13'!B81</f>
        <v>120</v>
      </c>
      <c r="C79" s="16">
        <f>'[1]13'!C81</f>
        <v>0</v>
      </c>
      <c r="D79" s="16">
        <f>'[1]13'!D81</f>
        <v>203</v>
      </c>
      <c r="E79" s="16">
        <f>'[1]13'!E81</f>
        <v>0</v>
      </c>
      <c r="F79" s="15">
        <f t="shared" si="17"/>
        <v>323</v>
      </c>
      <c r="G79" s="15">
        <f>'[1]13'!H81</f>
        <v>-0.5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'[1]13'!B82</f>
        <v>120</v>
      </c>
      <c r="C80" s="16">
        <f>'[1]13'!C82</f>
        <v>0</v>
      </c>
      <c r="D80" s="16">
        <f>'[1]13'!D82</f>
        <v>203</v>
      </c>
      <c r="E80" s="16">
        <f>'[1]13'!E82</f>
        <v>0</v>
      </c>
      <c r="F80" s="15">
        <f t="shared" si="17"/>
        <v>323</v>
      </c>
      <c r="G80" s="15">
        <f>'[1]13'!H82</f>
        <v>-0.5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'[1]13'!B83</f>
        <v>120</v>
      </c>
      <c r="C81" s="16">
        <f>'[1]13'!C83</f>
        <v>0</v>
      </c>
      <c r="D81" s="16">
        <f>'[1]13'!D83</f>
        <v>203</v>
      </c>
      <c r="E81" s="16">
        <f>'[1]13'!E83</f>
        <v>0</v>
      </c>
      <c r="F81" s="15">
        <f t="shared" si="17"/>
        <v>323</v>
      </c>
      <c r="G81" s="15">
        <f>'[1]13'!H83</f>
        <v>-0.5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'[1]13'!B84</f>
        <v>120</v>
      </c>
      <c r="C82" s="16">
        <f>'[1]13'!C84</f>
        <v>0</v>
      </c>
      <c r="D82" s="16">
        <f>'[1]13'!D84</f>
        <v>203</v>
      </c>
      <c r="E82" s="16">
        <f>'[1]13'!E84</f>
        <v>0</v>
      </c>
      <c r="F82" s="15">
        <f t="shared" si="17"/>
        <v>323</v>
      </c>
      <c r="G82" s="15">
        <f>'[1]13'!H84</f>
        <v>-0.5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'[1]13'!B85</f>
        <v>120</v>
      </c>
      <c r="C83" s="16">
        <f>'[1]13'!C85</f>
        <v>0</v>
      </c>
      <c r="D83" s="16">
        <f>'[1]13'!D85</f>
        <v>203</v>
      </c>
      <c r="E83" s="16">
        <f>'[1]13'!E85</f>
        <v>0</v>
      </c>
      <c r="F83" s="15">
        <f t="shared" si="17"/>
        <v>323</v>
      </c>
      <c r="G83" s="15">
        <f>'[1]13'!H85</f>
        <v>-0.5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'[1]13'!B86</f>
        <v>120</v>
      </c>
      <c r="C84" s="16">
        <f>'[1]13'!C86</f>
        <v>0</v>
      </c>
      <c r="D84" s="16">
        <f>'[1]13'!D86</f>
        <v>203</v>
      </c>
      <c r="E84" s="16">
        <f>'[1]13'!E86</f>
        <v>0</v>
      </c>
      <c r="F84" s="15">
        <f t="shared" si="17"/>
        <v>323</v>
      </c>
      <c r="G84" s="15">
        <f>'[1]13'!H86</f>
        <v>-0.5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'[1]13'!B87</f>
        <v>120</v>
      </c>
      <c r="C85" s="16">
        <f>'[1]13'!C87</f>
        <v>0</v>
      </c>
      <c r="D85" s="16">
        <f>'[1]13'!D87</f>
        <v>203</v>
      </c>
      <c r="E85" s="16">
        <f>'[1]13'!E87</f>
        <v>0</v>
      </c>
      <c r="F85" s="15">
        <f t="shared" si="17"/>
        <v>323</v>
      </c>
      <c r="G85" s="15">
        <f>'[1]13'!H87</f>
        <v>-0.5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'[1]13'!B88</f>
        <v>120</v>
      </c>
      <c r="C86" s="16">
        <f>'[1]13'!C88</f>
        <v>0</v>
      </c>
      <c r="D86" s="16">
        <f>'[1]13'!D88</f>
        <v>203</v>
      </c>
      <c r="E86" s="16">
        <f>'[1]13'!E88</f>
        <v>0</v>
      </c>
      <c r="F86" s="15">
        <f t="shared" si="17"/>
        <v>323</v>
      </c>
      <c r="G86" s="15">
        <f>'[1]13'!H88</f>
        <v>-0.5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'[1]13'!B89</f>
        <v>120</v>
      </c>
      <c r="C87" s="16">
        <f>'[1]13'!C89</f>
        <v>0</v>
      </c>
      <c r="D87" s="16">
        <f>'[1]13'!D89</f>
        <v>203</v>
      </c>
      <c r="E87" s="16">
        <f>'[1]13'!E89</f>
        <v>0</v>
      </c>
      <c r="F87" s="15">
        <f t="shared" si="17"/>
        <v>323</v>
      </c>
      <c r="G87" s="15">
        <f>'[1]13'!H89</f>
        <v>-0.5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'[1]13'!B90</f>
        <v>120</v>
      </c>
      <c r="C88" s="16">
        <f>'[1]13'!C90</f>
        <v>0</v>
      </c>
      <c r="D88" s="16">
        <f>'[1]13'!D90</f>
        <v>203</v>
      </c>
      <c r="E88" s="16">
        <f>'[1]13'!E90</f>
        <v>0</v>
      </c>
      <c r="F88" s="15">
        <f t="shared" si="17"/>
        <v>323</v>
      </c>
      <c r="G88" s="15">
        <f>'[1]13'!H90</f>
        <v>-0.5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'[1]13'!B91</f>
        <v>120</v>
      </c>
      <c r="C89" s="16">
        <f>'[1]13'!C91</f>
        <v>0</v>
      </c>
      <c r="D89" s="16">
        <f>'[1]13'!D91</f>
        <v>203</v>
      </c>
      <c r="E89" s="16">
        <f>'[1]13'!E91</f>
        <v>0</v>
      </c>
      <c r="F89" s="15">
        <f t="shared" si="17"/>
        <v>323</v>
      </c>
      <c r="G89" s="15">
        <f>'[1]13'!H91</f>
        <v>-0.5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'[1]13'!B92</f>
        <v>120</v>
      </c>
      <c r="C90" s="16">
        <f>'[1]13'!C92</f>
        <v>0</v>
      </c>
      <c r="D90" s="16">
        <f>'[1]13'!D92</f>
        <v>203</v>
      </c>
      <c r="E90" s="16">
        <f>'[1]13'!E92</f>
        <v>0</v>
      </c>
      <c r="F90" s="15">
        <f t="shared" si="17"/>
        <v>323</v>
      </c>
      <c r="G90" s="15">
        <f>'[1]13'!H92</f>
        <v>-0.5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'[1]13'!B93</f>
        <v>120</v>
      </c>
      <c r="C91" s="16">
        <f>'[1]13'!C93</f>
        <v>0</v>
      </c>
      <c r="D91" s="16">
        <f>'[1]13'!D93</f>
        <v>203</v>
      </c>
      <c r="E91" s="16">
        <f>'[1]13'!E93</f>
        <v>0</v>
      </c>
      <c r="F91" s="15">
        <f t="shared" si="17"/>
        <v>323</v>
      </c>
      <c r="G91" s="15">
        <f>'[1]13'!H93</f>
        <v>-0.5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'[1]13'!B94</f>
        <v>120</v>
      </c>
      <c r="C92" s="16">
        <f>'[1]13'!C94</f>
        <v>0</v>
      </c>
      <c r="D92" s="16">
        <f>'[1]13'!D94</f>
        <v>203</v>
      </c>
      <c r="E92" s="16">
        <f>'[1]13'!E94</f>
        <v>0</v>
      </c>
      <c r="F92" s="15">
        <f t="shared" si="17"/>
        <v>323</v>
      </c>
      <c r="G92" s="15">
        <f>'[1]13'!H94</f>
        <v>-0.5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'[1]13'!B95</f>
        <v>120</v>
      </c>
      <c r="C93" s="16">
        <f>'[1]13'!C95</f>
        <v>0</v>
      </c>
      <c r="D93" s="16">
        <f>'[1]13'!D95</f>
        <v>203</v>
      </c>
      <c r="E93" s="16">
        <f>'[1]13'!E95</f>
        <v>0</v>
      </c>
      <c r="F93" s="15">
        <f t="shared" si="17"/>
        <v>323</v>
      </c>
      <c r="G93" s="15">
        <f>'[1]13'!H95</f>
        <v>-0.5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'[1]13'!B96</f>
        <v>120</v>
      </c>
      <c r="C94" s="16">
        <f>'[1]13'!C96</f>
        <v>0</v>
      </c>
      <c r="D94" s="16">
        <f>'[1]13'!D96</f>
        <v>203</v>
      </c>
      <c r="E94" s="16">
        <f>'[1]13'!E96</f>
        <v>0</v>
      </c>
      <c r="F94" s="15">
        <f t="shared" si="17"/>
        <v>323</v>
      </c>
      <c r="G94" s="15">
        <f>'[1]13'!H96</f>
        <v>-0.5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'[1]13'!B97</f>
        <v>120</v>
      </c>
      <c r="C95" s="16">
        <f>'[1]13'!C97</f>
        <v>0</v>
      </c>
      <c r="D95" s="16">
        <f>'[1]13'!D97</f>
        <v>203</v>
      </c>
      <c r="E95" s="16">
        <f>'[1]13'!E97</f>
        <v>0</v>
      </c>
      <c r="F95" s="15">
        <f t="shared" si="17"/>
        <v>323</v>
      </c>
      <c r="G95" s="15">
        <f>'[1]13'!H97</f>
        <v>-0.5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'[1]13'!B98</f>
        <v>120</v>
      </c>
      <c r="C96" s="16">
        <f>'[1]13'!C98</f>
        <v>0</v>
      </c>
      <c r="D96" s="16">
        <f>'[1]13'!D98</f>
        <v>203</v>
      </c>
      <c r="E96" s="16">
        <f>'[1]13'!E98</f>
        <v>0</v>
      </c>
      <c r="F96" s="15">
        <f t="shared" si="17"/>
        <v>323</v>
      </c>
      <c r="G96" s="15">
        <f>'[1]13'!H98</f>
        <v>-0.5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'[1]13'!B99</f>
        <v>120</v>
      </c>
      <c r="C97" s="16">
        <f>'[1]13'!C99</f>
        <v>0</v>
      </c>
      <c r="D97" s="16">
        <f>'[1]13'!D99</f>
        <v>203</v>
      </c>
      <c r="E97" s="16">
        <f>'[1]13'!E99</f>
        <v>0</v>
      </c>
      <c r="F97" s="15">
        <f t="shared" si="17"/>
        <v>323</v>
      </c>
      <c r="G97" s="15">
        <f>'[1]13'!H99</f>
        <v>-0.5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'[1]13'!B100</f>
        <v>120</v>
      </c>
      <c r="C98" s="16">
        <f>'[1]13'!C100</f>
        <v>0</v>
      </c>
      <c r="D98" s="16">
        <f>'[1]13'!D100</f>
        <v>203</v>
      </c>
      <c r="E98" s="16">
        <f>'[1]13'!E100</f>
        <v>0</v>
      </c>
      <c r="F98" s="15">
        <f t="shared" si="17"/>
        <v>323</v>
      </c>
      <c r="G98" s="15">
        <f>'[1]13'!H100</f>
        <v>-0.5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5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'[2]13'!B5</f>
        <v>84</v>
      </c>
      <c r="C3" s="202">
        <f>'[2]13'!C5</f>
        <v>0</v>
      </c>
      <c r="D3" s="202">
        <f>'[2]13'!D5</f>
        <v>0</v>
      </c>
      <c r="E3" s="202">
        <f>'[2]13'!E5</f>
        <v>0</v>
      </c>
      <c r="F3" s="15">
        <f>SUM(B3:E3)</f>
        <v>84</v>
      </c>
      <c r="G3" s="201">
        <f>'[2]13'!H5</f>
        <v>36</v>
      </c>
      <c r="H3" s="202">
        <f>'[2]13'!I5</f>
        <v>0</v>
      </c>
      <c r="I3" s="202">
        <f>'[2]13'!J5</f>
        <v>0</v>
      </c>
      <c r="J3" s="202">
        <f>'[2]13'!K5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'[2]13'!B6</f>
        <v>84</v>
      </c>
      <c r="C4" s="202">
        <f>'[2]13'!C6</f>
        <v>0</v>
      </c>
      <c r="D4" s="202">
        <f>'[2]13'!D6</f>
        <v>0</v>
      </c>
      <c r="E4" s="202">
        <f>'[2]13'!E6</f>
        <v>0</v>
      </c>
      <c r="F4" s="15">
        <f>SUM(B4:E4)</f>
        <v>84</v>
      </c>
      <c r="G4" s="201">
        <f>'[2]13'!H6</f>
        <v>36</v>
      </c>
      <c r="H4" s="202">
        <f>'[2]13'!I6</f>
        <v>0</v>
      </c>
      <c r="I4" s="202">
        <f>'[2]13'!J6</f>
        <v>0</v>
      </c>
      <c r="J4" s="202">
        <f>'[2]13'!K6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'[2]13'!B7</f>
        <v>84</v>
      </c>
      <c r="C5" s="202">
        <f>'[2]13'!C7</f>
        <v>0</v>
      </c>
      <c r="D5" s="202">
        <f>'[2]13'!D7</f>
        <v>0</v>
      </c>
      <c r="E5" s="202">
        <f>'[2]13'!E7</f>
        <v>0</v>
      </c>
      <c r="F5" s="15">
        <f t="shared" ref="F5:F68" si="6">SUM(B5:E5)</f>
        <v>84</v>
      </c>
      <c r="G5" s="201">
        <f>'[2]13'!H7</f>
        <v>36</v>
      </c>
      <c r="H5" s="202">
        <f>'[2]13'!I7</f>
        <v>0</v>
      </c>
      <c r="I5" s="202">
        <f>'[2]13'!J7</f>
        <v>0</v>
      </c>
      <c r="J5" s="202">
        <f>'[2]13'!K7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'[2]13'!B8</f>
        <v>84</v>
      </c>
      <c r="C6" s="202">
        <f>'[2]13'!C8</f>
        <v>0</v>
      </c>
      <c r="D6" s="202">
        <f>'[2]13'!D8</f>
        <v>0</v>
      </c>
      <c r="E6" s="202">
        <f>'[2]13'!E8</f>
        <v>0</v>
      </c>
      <c r="F6" s="15">
        <f t="shared" si="6"/>
        <v>84</v>
      </c>
      <c r="G6" s="201">
        <f>'[2]13'!H8</f>
        <v>36</v>
      </c>
      <c r="H6" s="202">
        <f>'[2]13'!I8</f>
        <v>0</v>
      </c>
      <c r="I6" s="202">
        <f>'[2]13'!J8</f>
        <v>0</v>
      </c>
      <c r="J6" s="202">
        <f>'[2]13'!K8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'[2]13'!B9</f>
        <v>84</v>
      </c>
      <c r="C7" s="202">
        <f>'[2]13'!C9</f>
        <v>0</v>
      </c>
      <c r="D7" s="202">
        <f>'[2]13'!D9</f>
        <v>0</v>
      </c>
      <c r="E7" s="202">
        <f>'[2]13'!E9</f>
        <v>0</v>
      </c>
      <c r="F7" s="15">
        <f t="shared" si="6"/>
        <v>84</v>
      </c>
      <c r="G7" s="201">
        <f>'[2]13'!H9</f>
        <v>36</v>
      </c>
      <c r="H7" s="202">
        <f>'[2]13'!I9</f>
        <v>0</v>
      </c>
      <c r="I7" s="202">
        <f>'[2]13'!J9</f>
        <v>0</v>
      </c>
      <c r="J7" s="202">
        <f>'[2]13'!K9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'[2]13'!B10</f>
        <v>84</v>
      </c>
      <c r="C8" s="202">
        <f>'[2]13'!C10</f>
        <v>0</v>
      </c>
      <c r="D8" s="202">
        <f>'[2]13'!D10</f>
        <v>0</v>
      </c>
      <c r="E8" s="202">
        <f>'[2]13'!E10</f>
        <v>0</v>
      </c>
      <c r="F8" s="15">
        <f t="shared" si="6"/>
        <v>84</v>
      </c>
      <c r="G8" s="201">
        <f>'[2]13'!H10</f>
        <v>36</v>
      </c>
      <c r="H8" s="202">
        <f>'[2]13'!I10</f>
        <v>0</v>
      </c>
      <c r="I8" s="202">
        <f>'[2]13'!J10</f>
        <v>0</v>
      </c>
      <c r="J8" s="202">
        <f>'[2]13'!K10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'[2]13'!B11</f>
        <v>84</v>
      </c>
      <c r="C9" s="202">
        <f>'[2]13'!C11</f>
        <v>0</v>
      </c>
      <c r="D9" s="202">
        <f>'[2]13'!D11</f>
        <v>0</v>
      </c>
      <c r="E9" s="202">
        <f>'[2]13'!E11</f>
        <v>0</v>
      </c>
      <c r="F9" s="15">
        <f t="shared" si="6"/>
        <v>84</v>
      </c>
      <c r="G9" s="201">
        <f>'[2]13'!H11</f>
        <v>36</v>
      </c>
      <c r="H9" s="202">
        <f>'[2]13'!I11</f>
        <v>0</v>
      </c>
      <c r="I9" s="202">
        <f>'[2]13'!J11</f>
        <v>0</v>
      </c>
      <c r="J9" s="202">
        <f>'[2]13'!K11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'[2]13'!B12</f>
        <v>84</v>
      </c>
      <c r="C10" s="202">
        <f>'[2]13'!C12</f>
        <v>0</v>
      </c>
      <c r="D10" s="202">
        <f>'[2]13'!D12</f>
        <v>0</v>
      </c>
      <c r="E10" s="202">
        <f>'[2]13'!E12</f>
        <v>0</v>
      </c>
      <c r="F10" s="15">
        <f t="shared" si="6"/>
        <v>84</v>
      </c>
      <c r="G10" s="201">
        <f>'[2]13'!H12</f>
        <v>36</v>
      </c>
      <c r="H10" s="202">
        <f>'[2]13'!I12</f>
        <v>0</v>
      </c>
      <c r="I10" s="202">
        <f>'[2]13'!J12</f>
        <v>0</v>
      </c>
      <c r="J10" s="202">
        <f>'[2]13'!K12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'[2]13'!B13</f>
        <v>84</v>
      </c>
      <c r="C11" s="202">
        <f>'[2]13'!C13</f>
        <v>0</v>
      </c>
      <c r="D11" s="202">
        <f>'[2]13'!D13</f>
        <v>0</v>
      </c>
      <c r="E11" s="202">
        <f>'[2]13'!E13</f>
        <v>0</v>
      </c>
      <c r="F11" s="15">
        <f t="shared" si="6"/>
        <v>84</v>
      </c>
      <c r="G11" s="201">
        <f>'[2]13'!H13</f>
        <v>37</v>
      </c>
      <c r="H11" s="202">
        <f>'[2]13'!I13</f>
        <v>0</v>
      </c>
      <c r="I11" s="202">
        <f>'[2]13'!J13</f>
        <v>0</v>
      </c>
      <c r="J11" s="202">
        <f>'[2]13'!K13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'[2]13'!B14</f>
        <v>84</v>
      </c>
      <c r="C12" s="202">
        <f>'[2]13'!C14</f>
        <v>0</v>
      </c>
      <c r="D12" s="202">
        <f>'[2]13'!D14</f>
        <v>0</v>
      </c>
      <c r="E12" s="202">
        <f>'[2]13'!E14</f>
        <v>0</v>
      </c>
      <c r="F12" s="15">
        <f t="shared" si="6"/>
        <v>84</v>
      </c>
      <c r="G12" s="201">
        <f>'[2]13'!H14</f>
        <v>37</v>
      </c>
      <c r="H12" s="202">
        <f>'[2]13'!I14</f>
        <v>0</v>
      </c>
      <c r="I12" s="202">
        <f>'[2]13'!J14</f>
        <v>0</v>
      </c>
      <c r="J12" s="202">
        <f>'[2]13'!K14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'[2]13'!B15</f>
        <v>84</v>
      </c>
      <c r="C13" s="202">
        <f>'[2]13'!C15</f>
        <v>0</v>
      </c>
      <c r="D13" s="202">
        <f>'[2]13'!D15</f>
        <v>0</v>
      </c>
      <c r="E13" s="202">
        <f>'[2]13'!E15</f>
        <v>0</v>
      </c>
      <c r="F13" s="15">
        <f t="shared" si="6"/>
        <v>84</v>
      </c>
      <c r="G13" s="201">
        <f>'[2]13'!H15</f>
        <v>37</v>
      </c>
      <c r="H13" s="202">
        <f>'[2]13'!I15</f>
        <v>0</v>
      </c>
      <c r="I13" s="202">
        <f>'[2]13'!J15</f>
        <v>0</v>
      </c>
      <c r="J13" s="202">
        <f>'[2]13'!K15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'[2]13'!B16</f>
        <v>84</v>
      </c>
      <c r="C14" s="202">
        <f>'[2]13'!C16</f>
        <v>0</v>
      </c>
      <c r="D14" s="202">
        <f>'[2]13'!D16</f>
        <v>0</v>
      </c>
      <c r="E14" s="202">
        <f>'[2]13'!E16</f>
        <v>0</v>
      </c>
      <c r="F14" s="15">
        <f t="shared" si="6"/>
        <v>84</v>
      </c>
      <c r="G14" s="201">
        <f>'[2]13'!H16</f>
        <v>37</v>
      </c>
      <c r="H14" s="202">
        <f>'[2]13'!I16</f>
        <v>0</v>
      </c>
      <c r="I14" s="202">
        <f>'[2]13'!J16</f>
        <v>0</v>
      </c>
      <c r="J14" s="202">
        <f>'[2]13'!K16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'[2]13'!B17</f>
        <v>84</v>
      </c>
      <c r="C15" s="202">
        <f>'[2]13'!C17</f>
        <v>0</v>
      </c>
      <c r="D15" s="202">
        <f>'[2]13'!D17</f>
        <v>0</v>
      </c>
      <c r="E15" s="202">
        <f>'[2]13'!E17</f>
        <v>0</v>
      </c>
      <c r="F15" s="15">
        <f t="shared" si="6"/>
        <v>84</v>
      </c>
      <c r="G15" s="201">
        <f>'[2]13'!H17</f>
        <v>36</v>
      </c>
      <c r="H15" s="202">
        <f>'[2]13'!I17</f>
        <v>0</v>
      </c>
      <c r="I15" s="202">
        <f>'[2]13'!J17</f>
        <v>0</v>
      </c>
      <c r="J15" s="202">
        <f>'[2]13'!K17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'[2]13'!B18</f>
        <v>84</v>
      </c>
      <c r="C16" s="202">
        <f>'[2]13'!C18</f>
        <v>0</v>
      </c>
      <c r="D16" s="202">
        <f>'[2]13'!D18</f>
        <v>0</v>
      </c>
      <c r="E16" s="202">
        <f>'[2]13'!E18</f>
        <v>0</v>
      </c>
      <c r="F16" s="15">
        <f t="shared" si="6"/>
        <v>84</v>
      </c>
      <c r="G16" s="201">
        <f>'[2]13'!H18</f>
        <v>36</v>
      </c>
      <c r="H16" s="202">
        <f>'[2]13'!I18</f>
        <v>0</v>
      </c>
      <c r="I16" s="202">
        <f>'[2]13'!J18</f>
        <v>0</v>
      </c>
      <c r="J16" s="202">
        <f>'[2]13'!K18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'[2]13'!B19</f>
        <v>84</v>
      </c>
      <c r="C17" s="202">
        <f>'[2]13'!C19</f>
        <v>0</v>
      </c>
      <c r="D17" s="202">
        <f>'[2]13'!D19</f>
        <v>0</v>
      </c>
      <c r="E17" s="202">
        <f>'[2]13'!E19</f>
        <v>0</v>
      </c>
      <c r="F17" s="15">
        <f t="shared" si="6"/>
        <v>84</v>
      </c>
      <c r="G17" s="201">
        <f>'[2]13'!H19</f>
        <v>36</v>
      </c>
      <c r="H17" s="202">
        <f>'[2]13'!I19</f>
        <v>0</v>
      </c>
      <c r="I17" s="202">
        <f>'[2]13'!J19</f>
        <v>0</v>
      </c>
      <c r="J17" s="202">
        <f>'[2]13'!K19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'[2]13'!B20</f>
        <v>84</v>
      </c>
      <c r="C18" s="202">
        <f>'[2]13'!C20</f>
        <v>0</v>
      </c>
      <c r="D18" s="202">
        <f>'[2]13'!D20</f>
        <v>0</v>
      </c>
      <c r="E18" s="202">
        <f>'[2]13'!E20</f>
        <v>0</v>
      </c>
      <c r="F18" s="15">
        <f t="shared" si="6"/>
        <v>84</v>
      </c>
      <c r="G18" s="201">
        <f>'[2]13'!H20</f>
        <v>36</v>
      </c>
      <c r="H18" s="202">
        <f>'[2]13'!I20</f>
        <v>0</v>
      </c>
      <c r="I18" s="202">
        <f>'[2]13'!J20</f>
        <v>0</v>
      </c>
      <c r="J18" s="202">
        <f>'[2]13'!K20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'[2]13'!B21</f>
        <v>84</v>
      </c>
      <c r="C19" s="202">
        <f>'[2]13'!C21</f>
        <v>0</v>
      </c>
      <c r="D19" s="202">
        <f>'[2]13'!D21</f>
        <v>0</v>
      </c>
      <c r="E19" s="202">
        <f>'[2]13'!E21</f>
        <v>0</v>
      </c>
      <c r="F19" s="15">
        <f t="shared" si="6"/>
        <v>84</v>
      </c>
      <c r="G19" s="201">
        <f>'[2]13'!H21</f>
        <v>37</v>
      </c>
      <c r="H19" s="202">
        <f>'[2]13'!I21</f>
        <v>0</v>
      </c>
      <c r="I19" s="202">
        <f>'[2]13'!J21</f>
        <v>0</v>
      </c>
      <c r="J19" s="202">
        <f>'[2]13'!K21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'[2]13'!B22</f>
        <v>84</v>
      </c>
      <c r="C20" s="202">
        <f>'[2]13'!C22</f>
        <v>0</v>
      </c>
      <c r="D20" s="202">
        <f>'[2]13'!D22</f>
        <v>0</v>
      </c>
      <c r="E20" s="202">
        <f>'[2]13'!E22</f>
        <v>0</v>
      </c>
      <c r="F20" s="15">
        <f t="shared" si="6"/>
        <v>84</v>
      </c>
      <c r="G20" s="201">
        <f>'[2]13'!H22</f>
        <v>37</v>
      </c>
      <c r="H20" s="202">
        <f>'[2]13'!I22</f>
        <v>0</v>
      </c>
      <c r="I20" s="202">
        <f>'[2]13'!J22</f>
        <v>0</v>
      </c>
      <c r="J20" s="202">
        <f>'[2]13'!K22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'[2]13'!B23</f>
        <v>84</v>
      </c>
      <c r="C21" s="202">
        <f>'[2]13'!C23</f>
        <v>0</v>
      </c>
      <c r="D21" s="202">
        <f>'[2]13'!D23</f>
        <v>0</v>
      </c>
      <c r="E21" s="202">
        <f>'[2]13'!E23</f>
        <v>0</v>
      </c>
      <c r="F21" s="15">
        <f t="shared" si="6"/>
        <v>84</v>
      </c>
      <c r="G21" s="201">
        <f>'[2]13'!H23</f>
        <v>37</v>
      </c>
      <c r="H21" s="202">
        <f>'[2]13'!I23</f>
        <v>0</v>
      </c>
      <c r="I21" s="202">
        <f>'[2]13'!J23</f>
        <v>0</v>
      </c>
      <c r="J21" s="202">
        <f>'[2]13'!K23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'[2]13'!B24</f>
        <v>84</v>
      </c>
      <c r="C22" s="202">
        <f>'[2]13'!C24</f>
        <v>0</v>
      </c>
      <c r="D22" s="202">
        <f>'[2]13'!D24</f>
        <v>0</v>
      </c>
      <c r="E22" s="202">
        <f>'[2]13'!E24</f>
        <v>0</v>
      </c>
      <c r="F22" s="15">
        <f t="shared" si="6"/>
        <v>84</v>
      </c>
      <c r="G22" s="201">
        <f>'[2]13'!H24</f>
        <v>37</v>
      </c>
      <c r="H22" s="202">
        <f>'[2]13'!I24</f>
        <v>0</v>
      </c>
      <c r="I22" s="202">
        <f>'[2]13'!J24</f>
        <v>0</v>
      </c>
      <c r="J22" s="202">
        <f>'[2]13'!K24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'[2]13'!B25</f>
        <v>84</v>
      </c>
      <c r="C23" s="202">
        <f>'[2]13'!C25</f>
        <v>0</v>
      </c>
      <c r="D23" s="202">
        <f>'[2]13'!D25</f>
        <v>0</v>
      </c>
      <c r="E23" s="202">
        <f>'[2]13'!E25</f>
        <v>0</v>
      </c>
      <c r="F23" s="15">
        <f t="shared" si="6"/>
        <v>84</v>
      </c>
      <c r="G23" s="201">
        <f>'[2]13'!H25</f>
        <v>37</v>
      </c>
      <c r="H23" s="202">
        <f>'[2]13'!I25</f>
        <v>0</v>
      </c>
      <c r="I23" s="202">
        <f>'[2]13'!J25</f>
        <v>0</v>
      </c>
      <c r="J23" s="202">
        <f>'[2]13'!K25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'[2]13'!B26</f>
        <v>84</v>
      </c>
      <c r="C24" s="202">
        <f>'[2]13'!C26</f>
        <v>0</v>
      </c>
      <c r="D24" s="202">
        <f>'[2]13'!D26</f>
        <v>0</v>
      </c>
      <c r="E24" s="202">
        <f>'[2]13'!E26</f>
        <v>0</v>
      </c>
      <c r="F24" s="15">
        <f t="shared" si="6"/>
        <v>84</v>
      </c>
      <c r="G24" s="201">
        <f>'[2]13'!H26</f>
        <v>37</v>
      </c>
      <c r="H24" s="202">
        <f>'[2]13'!I26</f>
        <v>0</v>
      </c>
      <c r="I24" s="202">
        <f>'[2]13'!J26</f>
        <v>0</v>
      </c>
      <c r="J24" s="202">
        <f>'[2]13'!K26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'[2]13'!B27</f>
        <v>84</v>
      </c>
      <c r="C25" s="202">
        <f>'[2]13'!C27</f>
        <v>0</v>
      </c>
      <c r="D25" s="202">
        <f>'[2]13'!D27</f>
        <v>0</v>
      </c>
      <c r="E25" s="202">
        <f>'[2]13'!E27</f>
        <v>0</v>
      </c>
      <c r="F25" s="15">
        <f t="shared" si="6"/>
        <v>84</v>
      </c>
      <c r="G25" s="201">
        <f>'[2]13'!H27</f>
        <v>37</v>
      </c>
      <c r="H25" s="202">
        <f>'[2]13'!I27</f>
        <v>0</v>
      </c>
      <c r="I25" s="202">
        <f>'[2]13'!J27</f>
        <v>0</v>
      </c>
      <c r="J25" s="202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'[2]13'!B28</f>
        <v>84</v>
      </c>
      <c r="C26" s="202">
        <f>'[2]13'!C28</f>
        <v>0</v>
      </c>
      <c r="D26" s="202">
        <f>'[2]13'!D28</f>
        <v>0</v>
      </c>
      <c r="E26" s="202">
        <f>'[2]13'!E28</f>
        <v>0</v>
      </c>
      <c r="F26" s="15">
        <f t="shared" si="6"/>
        <v>84</v>
      </c>
      <c r="G26" s="201">
        <f>'[2]13'!H28</f>
        <v>37</v>
      </c>
      <c r="H26" s="202">
        <f>'[2]13'!I28</f>
        <v>0</v>
      </c>
      <c r="I26" s="202">
        <f>'[2]13'!J28</f>
        <v>0</v>
      </c>
      <c r="J26" s="202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'[2]13'!B29</f>
        <v>84</v>
      </c>
      <c r="C27" s="202">
        <f>'[2]13'!C29</f>
        <v>0</v>
      </c>
      <c r="D27" s="202">
        <f>'[2]13'!D29</f>
        <v>0</v>
      </c>
      <c r="E27" s="202">
        <f>'[2]13'!E29</f>
        <v>0</v>
      </c>
      <c r="F27" s="15">
        <f t="shared" si="6"/>
        <v>84</v>
      </c>
      <c r="G27" s="201">
        <f>'[2]13'!H29</f>
        <v>37</v>
      </c>
      <c r="H27" s="202">
        <f>'[2]13'!I29</f>
        <v>0</v>
      </c>
      <c r="I27" s="202">
        <f>'[2]13'!J29</f>
        <v>0</v>
      </c>
      <c r="J27" s="202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'[2]13'!B30</f>
        <v>84</v>
      </c>
      <c r="C28" s="202">
        <f>'[2]13'!C30</f>
        <v>0</v>
      </c>
      <c r="D28" s="202">
        <f>'[2]13'!D30</f>
        <v>0</v>
      </c>
      <c r="E28" s="202">
        <f>'[2]13'!E30</f>
        <v>0</v>
      </c>
      <c r="F28" s="15">
        <f t="shared" si="6"/>
        <v>84</v>
      </c>
      <c r="G28" s="201">
        <f>'[2]13'!H30</f>
        <v>37</v>
      </c>
      <c r="H28" s="202">
        <f>'[2]13'!I30</f>
        <v>0</v>
      </c>
      <c r="I28" s="202">
        <f>'[2]13'!J30</f>
        <v>0</v>
      </c>
      <c r="J28" s="202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'[2]13'!B31</f>
        <v>84</v>
      </c>
      <c r="C29" s="202">
        <f>'[2]13'!C31</f>
        <v>0</v>
      </c>
      <c r="D29" s="202">
        <f>'[2]13'!D31</f>
        <v>0</v>
      </c>
      <c r="E29" s="202">
        <f>'[2]13'!E31</f>
        <v>0</v>
      </c>
      <c r="F29" s="15">
        <f t="shared" si="6"/>
        <v>84</v>
      </c>
      <c r="G29" s="201">
        <f>'[2]13'!H31</f>
        <v>37</v>
      </c>
      <c r="H29" s="202">
        <f>'[2]13'!I31</f>
        <v>0</v>
      </c>
      <c r="I29" s="202">
        <f>'[2]13'!J31</f>
        <v>0</v>
      </c>
      <c r="J29" s="202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'[2]13'!B32</f>
        <v>84</v>
      </c>
      <c r="C30" s="202">
        <f>'[2]13'!C32</f>
        <v>0</v>
      </c>
      <c r="D30" s="202">
        <f>'[2]13'!D32</f>
        <v>0</v>
      </c>
      <c r="E30" s="202">
        <f>'[2]13'!E32</f>
        <v>0</v>
      </c>
      <c r="F30" s="15">
        <f t="shared" si="6"/>
        <v>84</v>
      </c>
      <c r="G30" s="201">
        <f>'[2]13'!H32</f>
        <v>37</v>
      </c>
      <c r="H30" s="202">
        <f>'[2]13'!I32</f>
        <v>0</v>
      </c>
      <c r="I30" s="202">
        <f>'[2]13'!J32</f>
        <v>0</v>
      </c>
      <c r="J30" s="202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'[2]13'!B33</f>
        <v>84</v>
      </c>
      <c r="C31" s="202">
        <f>'[2]13'!C33</f>
        <v>0</v>
      </c>
      <c r="D31" s="202">
        <f>'[2]13'!D33</f>
        <v>0</v>
      </c>
      <c r="E31" s="202">
        <f>'[2]13'!E33</f>
        <v>0</v>
      </c>
      <c r="F31" s="15">
        <f t="shared" si="6"/>
        <v>84</v>
      </c>
      <c r="G31" s="201">
        <f>'[2]13'!H33</f>
        <v>37</v>
      </c>
      <c r="H31" s="202">
        <f>'[2]13'!I33</f>
        <v>0</v>
      </c>
      <c r="I31" s="202">
        <f>'[2]13'!J33</f>
        <v>0</v>
      </c>
      <c r="J31" s="202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'[2]13'!B34</f>
        <v>84</v>
      </c>
      <c r="C32" s="202">
        <f>'[2]13'!C34</f>
        <v>0</v>
      </c>
      <c r="D32" s="202">
        <f>'[2]13'!D34</f>
        <v>0</v>
      </c>
      <c r="E32" s="202">
        <f>'[2]13'!E34</f>
        <v>0</v>
      </c>
      <c r="F32" s="15">
        <f t="shared" si="6"/>
        <v>84</v>
      </c>
      <c r="G32" s="201">
        <f>'[2]13'!H34</f>
        <v>37</v>
      </c>
      <c r="H32" s="202">
        <f>'[2]13'!I34</f>
        <v>0</v>
      </c>
      <c r="I32" s="202">
        <f>'[2]13'!J34</f>
        <v>0</v>
      </c>
      <c r="J32" s="202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'[2]13'!B35</f>
        <v>84</v>
      </c>
      <c r="C33" s="202">
        <f>'[2]13'!C35</f>
        <v>0</v>
      </c>
      <c r="D33" s="202">
        <f>'[2]13'!D35</f>
        <v>0</v>
      </c>
      <c r="E33" s="202">
        <f>'[2]13'!E35</f>
        <v>0</v>
      </c>
      <c r="F33" s="15">
        <f t="shared" si="6"/>
        <v>84</v>
      </c>
      <c r="G33" s="201">
        <f>'[2]13'!H35</f>
        <v>37</v>
      </c>
      <c r="H33" s="202">
        <f>'[2]13'!I35</f>
        <v>0</v>
      </c>
      <c r="I33" s="202">
        <f>'[2]13'!J35</f>
        <v>0</v>
      </c>
      <c r="J33" s="202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'[2]13'!B36</f>
        <v>84</v>
      </c>
      <c r="C34" s="202">
        <f>'[2]13'!C36</f>
        <v>0</v>
      </c>
      <c r="D34" s="202">
        <f>'[2]13'!D36</f>
        <v>0</v>
      </c>
      <c r="E34" s="202">
        <f>'[2]13'!E36</f>
        <v>0</v>
      </c>
      <c r="F34" s="15">
        <f t="shared" si="6"/>
        <v>84</v>
      </c>
      <c r="G34" s="201">
        <f>'[2]13'!H36</f>
        <v>37</v>
      </c>
      <c r="H34" s="202">
        <f>'[2]13'!I36</f>
        <v>0</v>
      </c>
      <c r="I34" s="202">
        <f>'[2]13'!J36</f>
        <v>0</v>
      </c>
      <c r="J34" s="202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'[2]13'!B37</f>
        <v>84</v>
      </c>
      <c r="C35" s="202">
        <f>'[2]13'!C37</f>
        <v>0</v>
      </c>
      <c r="D35" s="202">
        <f>'[2]13'!D37</f>
        <v>0</v>
      </c>
      <c r="E35" s="202">
        <f>'[2]13'!E37</f>
        <v>0</v>
      </c>
      <c r="F35" s="15">
        <f t="shared" si="6"/>
        <v>84</v>
      </c>
      <c r="G35" s="201">
        <f>'[2]13'!H37</f>
        <v>37</v>
      </c>
      <c r="H35" s="202">
        <f>'[2]13'!I37</f>
        <v>0</v>
      </c>
      <c r="I35" s="202">
        <f>'[2]13'!J37</f>
        <v>0</v>
      </c>
      <c r="J35" s="202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'[2]13'!B38</f>
        <v>84</v>
      </c>
      <c r="C36" s="202">
        <f>'[2]13'!C38</f>
        <v>0</v>
      </c>
      <c r="D36" s="202">
        <f>'[2]13'!D38</f>
        <v>0</v>
      </c>
      <c r="E36" s="202">
        <f>'[2]13'!E38</f>
        <v>0</v>
      </c>
      <c r="F36" s="15">
        <f t="shared" si="6"/>
        <v>84</v>
      </c>
      <c r="G36" s="201">
        <f>'[2]13'!H38</f>
        <v>37</v>
      </c>
      <c r="H36" s="202">
        <f>'[2]13'!I38</f>
        <v>0</v>
      </c>
      <c r="I36" s="202">
        <f>'[2]13'!J38</f>
        <v>0</v>
      </c>
      <c r="J36" s="202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'[2]13'!B39</f>
        <v>84</v>
      </c>
      <c r="C37" s="202">
        <f>'[2]13'!C39</f>
        <v>0</v>
      </c>
      <c r="D37" s="202">
        <f>'[2]13'!D39</f>
        <v>0</v>
      </c>
      <c r="E37" s="202">
        <f>'[2]13'!E39</f>
        <v>0</v>
      </c>
      <c r="F37" s="15">
        <f t="shared" si="6"/>
        <v>84</v>
      </c>
      <c r="G37" s="201">
        <f>'[2]13'!H39</f>
        <v>37</v>
      </c>
      <c r="H37" s="202">
        <f>'[2]13'!I39</f>
        <v>0</v>
      </c>
      <c r="I37" s="202">
        <f>'[2]13'!J39</f>
        <v>0</v>
      </c>
      <c r="J37" s="202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'[2]13'!B40</f>
        <v>84</v>
      </c>
      <c r="C38" s="202">
        <f>'[2]13'!C40</f>
        <v>0</v>
      </c>
      <c r="D38" s="202">
        <f>'[2]13'!D40</f>
        <v>0</v>
      </c>
      <c r="E38" s="202">
        <f>'[2]13'!E40</f>
        <v>0</v>
      </c>
      <c r="F38" s="15">
        <f t="shared" si="6"/>
        <v>84</v>
      </c>
      <c r="G38" s="201">
        <f>'[2]13'!H40</f>
        <v>36</v>
      </c>
      <c r="H38" s="202">
        <f>'[2]13'!I40</f>
        <v>0</v>
      </c>
      <c r="I38" s="202">
        <f>'[2]13'!J40</f>
        <v>0</v>
      </c>
      <c r="J38" s="202">
        <f>'[2]13'!K40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'[2]13'!B41</f>
        <v>84</v>
      </c>
      <c r="C39" s="202">
        <f>'[2]13'!C41</f>
        <v>0</v>
      </c>
      <c r="D39" s="202">
        <f>'[2]13'!D41</f>
        <v>0</v>
      </c>
      <c r="E39" s="202">
        <f>'[2]13'!E41</f>
        <v>0</v>
      </c>
      <c r="F39" s="15">
        <f t="shared" si="6"/>
        <v>84</v>
      </c>
      <c r="G39" s="201">
        <f>'[2]13'!H41</f>
        <v>36</v>
      </c>
      <c r="H39" s="202">
        <f>'[2]13'!I41</f>
        <v>0</v>
      </c>
      <c r="I39" s="202">
        <f>'[2]13'!J41</f>
        <v>0</v>
      </c>
      <c r="J39" s="202">
        <f>'[2]13'!K41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'[2]13'!B42</f>
        <v>84</v>
      </c>
      <c r="C40" s="202">
        <f>'[2]13'!C42</f>
        <v>0</v>
      </c>
      <c r="D40" s="202">
        <f>'[2]13'!D42</f>
        <v>0</v>
      </c>
      <c r="E40" s="202">
        <f>'[2]13'!E42</f>
        <v>0</v>
      </c>
      <c r="F40" s="15">
        <f t="shared" si="6"/>
        <v>84</v>
      </c>
      <c r="G40" s="201">
        <f>'[2]13'!H42</f>
        <v>36</v>
      </c>
      <c r="H40" s="202">
        <f>'[2]13'!I42</f>
        <v>0</v>
      </c>
      <c r="I40" s="202">
        <f>'[2]13'!J42</f>
        <v>0</v>
      </c>
      <c r="J40" s="202">
        <f>'[2]13'!K42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'[2]13'!B43</f>
        <v>84</v>
      </c>
      <c r="C41" s="202">
        <f>'[2]13'!C43</f>
        <v>0</v>
      </c>
      <c r="D41" s="202">
        <f>'[2]13'!D43</f>
        <v>0</v>
      </c>
      <c r="E41" s="202">
        <f>'[2]13'!E43</f>
        <v>0</v>
      </c>
      <c r="F41" s="15">
        <f t="shared" si="6"/>
        <v>84</v>
      </c>
      <c r="G41" s="201">
        <f>'[2]13'!H43</f>
        <v>36</v>
      </c>
      <c r="H41" s="202">
        <f>'[2]13'!I43</f>
        <v>0</v>
      </c>
      <c r="I41" s="202">
        <f>'[2]13'!J43</f>
        <v>0</v>
      </c>
      <c r="J41" s="202">
        <f>'[2]13'!K43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'[2]13'!B44</f>
        <v>84</v>
      </c>
      <c r="C42" s="202">
        <f>'[2]13'!C44</f>
        <v>0</v>
      </c>
      <c r="D42" s="202">
        <f>'[2]13'!D44</f>
        <v>0</v>
      </c>
      <c r="E42" s="202">
        <f>'[2]13'!E44</f>
        <v>0</v>
      </c>
      <c r="F42" s="15">
        <f t="shared" si="6"/>
        <v>84</v>
      </c>
      <c r="G42" s="201">
        <f>'[2]13'!H44</f>
        <v>36</v>
      </c>
      <c r="H42" s="202">
        <f>'[2]13'!I44</f>
        <v>0</v>
      </c>
      <c r="I42" s="202">
        <f>'[2]13'!J44</f>
        <v>0</v>
      </c>
      <c r="J42" s="202">
        <f>'[2]13'!K44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'[2]13'!B45</f>
        <v>84</v>
      </c>
      <c r="C43" s="202">
        <f>'[2]13'!C45</f>
        <v>0</v>
      </c>
      <c r="D43" s="202">
        <f>'[2]13'!D45</f>
        <v>0</v>
      </c>
      <c r="E43" s="202">
        <f>'[2]13'!E45</f>
        <v>0</v>
      </c>
      <c r="F43" s="15">
        <f t="shared" si="6"/>
        <v>84</v>
      </c>
      <c r="G43" s="201">
        <f>'[2]13'!H45</f>
        <v>36</v>
      </c>
      <c r="H43" s="202">
        <f>'[2]13'!I45</f>
        <v>0</v>
      </c>
      <c r="I43" s="202">
        <f>'[2]13'!J45</f>
        <v>0</v>
      </c>
      <c r="J43" s="202">
        <f>'[2]13'!K45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'[2]13'!B46</f>
        <v>84</v>
      </c>
      <c r="C44" s="202">
        <f>'[2]13'!C46</f>
        <v>0</v>
      </c>
      <c r="D44" s="202">
        <f>'[2]13'!D46</f>
        <v>0</v>
      </c>
      <c r="E44" s="202">
        <f>'[2]13'!E46</f>
        <v>0</v>
      </c>
      <c r="F44" s="15">
        <f t="shared" si="6"/>
        <v>84</v>
      </c>
      <c r="G44" s="201">
        <f>'[2]13'!H46</f>
        <v>36</v>
      </c>
      <c r="H44" s="202">
        <f>'[2]13'!I46</f>
        <v>0</v>
      </c>
      <c r="I44" s="202">
        <f>'[2]13'!J46</f>
        <v>0</v>
      </c>
      <c r="J44" s="202">
        <f>'[2]13'!K46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'[2]13'!B47</f>
        <v>84</v>
      </c>
      <c r="C45" s="202">
        <f>'[2]13'!C47</f>
        <v>0</v>
      </c>
      <c r="D45" s="202">
        <f>'[2]13'!D47</f>
        <v>0</v>
      </c>
      <c r="E45" s="202">
        <f>'[2]13'!E47</f>
        <v>0</v>
      </c>
      <c r="F45" s="15">
        <f t="shared" si="6"/>
        <v>84</v>
      </c>
      <c r="G45" s="201">
        <f>'[2]13'!H47</f>
        <v>36</v>
      </c>
      <c r="H45" s="202">
        <f>'[2]13'!I47</f>
        <v>0</v>
      </c>
      <c r="I45" s="202">
        <f>'[2]13'!J47</f>
        <v>0</v>
      </c>
      <c r="J45" s="202">
        <f>'[2]13'!K47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'[2]13'!B48</f>
        <v>84</v>
      </c>
      <c r="C46" s="202">
        <f>'[2]13'!C48</f>
        <v>0</v>
      </c>
      <c r="D46" s="202">
        <f>'[2]13'!D48</f>
        <v>0</v>
      </c>
      <c r="E46" s="202">
        <f>'[2]13'!E48</f>
        <v>0</v>
      </c>
      <c r="F46" s="15">
        <f t="shared" si="6"/>
        <v>84</v>
      </c>
      <c r="G46" s="201">
        <f>'[2]13'!H48</f>
        <v>36</v>
      </c>
      <c r="H46" s="202">
        <f>'[2]13'!I48</f>
        <v>0</v>
      </c>
      <c r="I46" s="202">
        <f>'[2]13'!J48</f>
        <v>0</v>
      </c>
      <c r="J46" s="202">
        <f>'[2]13'!K48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'[2]13'!B49</f>
        <v>84</v>
      </c>
      <c r="C47" s="202">
        <f>'[2]13'!C49</f>
        <v>0</v>
      </c>
      <c r="D47" s="202">
        <f>'[2]13'!D49</f>
        <v>0</v>
      </c>
      <c r="E47" s="202">
        <f>'[2]13'!E49</f>
        <v>0</v>
      </c>
      <c r="F47" s="15">
        <f t="shared" si="6"/>
        <v>84</v>
      </c>
      <c r="G47" s="201">
        <f>'[2]13'!H49</f>
        <v>36</v>
      </c>
      <c r="H47" s="202">
        <f>'[2]13'!I49</f>
        <v>0</v>
      </c>
      <c r="I47" s="202">
        <f>'[2]13'!J49</f>
        <v>0</v>
      </c>
      <c r="J47" s="202">
        <f>'[2]13'!K49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'[2]13'!B50</f>
        <v>84</v>
      </c>
      <c r="C48" s="202">
        <f>'[2]13'!C50</f>
        <v>0</v>
      </c>
      <c r="D48" s="202">
        <f>'[2]13'!D50</f>
        <v>0</v>
      </c>
      <c r="E48" s="202">
        <f>'[2]13'!E50</f>
        <v>0</v>
      </c>
      <c r="F48" s="15">
        <f t="shared" si="6"/>
        <v>84</v>
      </c>
      <c r="G48" s="201">
        <f>'[2]13'!H50</f>
        <v>36</v>
      </c>
      <c r="H48" s="202">
        <f>'[2]13'!I50</f>
        <v>0</v>
      </c>
      <c r="I48" s="202">
        <f>'[2]13'!J50</f>
        <v>0</v>
      </c>
      <c r="J48" s="202">
        <f>'[2]13'!K50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'[2]13'!B51</f>
        <v>84</v>
      </c>
      <c r="C49" s="202">
        <f>'[2]13'!C51</f>
        <v>0</v>
      </c>
      <c r="D49" s="202">
        <f>'[2]13'!D51</f>
        <v>0</v>
      </c>
      <c r="E49" s="202">
        <f>'[2]13'!E51</f>
        <v>0</v>
      </c>
      <c r="F49" s="15">
        <f t="shared" si="6"/>
        <v>84</v>
      </c>
      <c r="G49" s="201">
        <f>'[2]13'!H51</f>
        <v>36</v>
      </c>
      <c r="H49" s="202">
        <f>'[2]13'!I51</f>
        <v>0</v>
      </c>
      <c r="I49" s="202">
        <f>'[2]13'!J51</f>
        <v>0</v>
      </c>
      <c r="J49" s="202">
        <f>'[2]13'!K51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1">
        <f>'[2]13'!B52</f>
        <v>84</v>
      </c>
      <c r="C50" s="202">
        <f>'[2]13'!C52</f>
        <v>0</v>
      </c>
      <c r="D50" s="202">
        <f>'[2]13'!D52</f>
        <v>0</v>
      </c>
      <c r="E50" s="202">
        <f>'[2]13'!E52</f>
        <v>0</v>
      </c>
      <c r="F50" s="15">
        <f t="shared" si="6"/>
        <v>84</v>
      </c>
      <c r="G50" s="201">
        <f>'[2]13'!H52</f>
        <v>36</v>
      </c>
      <c r="H50" s="202">
        <f>'[2]13'!I52</f>
        <v>0</v>
      </c>
      <c r="I50" s="202">
        <f>'[2]13'!J52</f>
        <v>0</v>
      </c>
      <c r="J50" s="202">
        <f>'[2]13'!K52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1">
        <f>'[2]13'!B53</f>
        <v>84</v>
      </c>
      <c r="C51" s="202">
        <f>'[2]13'!C53</f>
        <v>0</v>
      </c>
      <c r="D51" s="202">
        <f>'[2]13'!D53</f>
        <v>0</v>
      </c>
      <c r="E51" s="202">
        <f>'[2]13'!E53</f>
        <v>0</v>
      </c>
      <c r="F51" s="15">
        <f t="shared" si="6"/>
        <v>84</v>
      </c>
      <c r="G51" s="201">
        <f>'[2]13'!H53</f>
        <v>35</v>
      </c>
      <c r="H51" s="202">
        <f>'[2]13'!I53</f>
        <v>0</v>
      </c>
      <c r="I51" s="202">
        <f>'[2]13'!J53</f>
        <v>0</v>
      </c>
      <c r="J51" s="202">
        <f>'[2]13'!K53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'[2]13'!B54</f>
        <v>84</v>
      </c>
      <c r="C52" s="202">
        <f>'[2]13'!C54</f>
        <v>0</v>
      </c>
      <c r="D52" s="202">
        <f>'[2]13'!D54</f>
        <v>0</v>
      </c>
      <c r="E52" s="202">
        <f>'[2]13'!E54</f>
        <v>0</v>
      </c>
      <c r="F52" s="15">
        <f t="shared" si="6"/>
        <v>84</v>
      </c>
      <c r="G52" s="201">
        <f>'[2]13'!H54</f>
        <v>35</v>
      </c>
      <c r="H52" s="202">
        <f>'[2]13'!I54</f>
        <v>0</v>
      </c>
      <c r="I52" s="202">
        <f>'[2]13'!J54</f>
        <v>0</v>
      </c>
      <c r="J52" s="202">
        <f>'[2]13'!K54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'[2]13'!B55</f>
        <v>84</v>
      </c>
      <c r="C53" s="202">
        <f>'[2]13'!C55</f>
        <v>0</v>
      </c>
      <c r="D53" s="202">
        <f>'[2]13'!D55</f>
        <v>0</v>
      </c>
      <c r="E53" s="202">
        <f>'[2]13'!E55</f>
        <v>0</v>
      </c>
      <c r="F53" s="15">
        <f t="shared" si="6"/>
        <v>84</v>
      </c>
      <c r="G53" s="201">
        <f>'[2]13'!H55</f>
        <v>35</v>
      </c>
      <c r="H53" s="202">
        <f>'[2]13'!I55</f>
        <v>0</v>
      </c>
      <c r="I53" s="202">
        <f>'[2]13'!J55</f>
        <v>0</v>
      </c>
      <c r="J53" s="202">
        <f>'[2]13'!K55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'[2]13'!B56</f>
        <v>84</v>
      </c>
      <c r="C54" s="202">
        <f>'[2]13'!C56</f>
        <v>0</v>
      </c>
      <c r="D54" s="202">
        <f>'[2]13'!D56</f>
        <v>0</v>
      </c>
      <c r="E54" s="202">
        <f>'[2]13'!E56</f>
        <v>0</v>
      </c>
      <c r="F54" s="15">
        <f t="shared" si="6"/>
        <v>84</v>
      </c>
      <c r="G54" s="201">
        <f>'[2]13'!H56</f>
        <v>35</v>
      </c>
      <c r="H54" s="202">
        <f>'[2]13'!I56</f>
        <v>0</v>
      </c>
      <c r="I54" s="202">
        <f>'[2]13'!J56</f>
        <v>0</v>
      </c>
      <c r="J54" s="202">
        <f>'[2]13'!K56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'[2]13'!B57</f>
        <v>84</v>
      </c>
      <c r="C55" s="202">
        <f>'[2]13'!C57</f>
        <v>0</v>
      </c>
      <c r="D55" s="202">
        <f>'[2]13'!D57</f>
        <v>0</v>
      </c>
      <c r="E55" s="202">
        <f>'[2]13'!E57</f>
        <v>0</v>
      </c>
      <c r="F55" s="15">
        <f t="shared" si="6"/>
        <v>84</v>
      </c>
      <c r="G55" s="201">
        <f>'[2]13'!H57</f>
        <v>35</v>
      </c>
      <c r="H55" s="202">
        <f>'[2]13'!I57</f>
        <v>0</v>
      </c>
      <c r="I55" s="202">
        <f>'[2]13'!J57</f>
        <v>0</v>
      </c>
      <c r="J55" s="202">
        <f>'[2]13'!K57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'[2]13'!B58</f>
        <v>84</v>
      </c>
      <c r="C56" s="202">
        <f>'[2]13'!C58</f>
        <v>0</v>
      </c>
      <c r="D56" s="202">
        <f>'[2]13'!D58</f>
        <v>0</v>
      </c>
      <c r="E56" s="202">
        <f>'[2]13'!E58</f>
        <v>0</v>
      </c>
      <c r="F56" s="15">
        <f t="shared" si="6"/>
        <v>84</v>
      </c>
      <c r="G56" s="201">
        <f>'[2]13'!H58</f>
        <v>35</v>
      </c>
      <c r="H56" s="202">
        <f>'[2]13'!I58</f>
        <v>0</v>
      </c>
      <c r="I56" s="202">
        <f>'[2]13'!J58</f>
        <v>0</v>
      </c>
      <c r="J56" s="202">
        <f>'[2]13'!K58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'[2]13'!B59</f>
        <v>84</v>
      </c>
      <c r="C57" s="202">
        <f>'[2]13'!C59</f>
        <v>0</v>
      </c>
      <c r="D57" s="202">
        <f>'[2]13'!D59</f>
        <v>0</v>
      </c>
      <c r="E57" s="202">
        <f>'[2]13'!E59</f>
        <v>0</v>
      </c>
      <c r="F57" s="15">
        <f t="shared" si="6"/>
        <v>84</v>
      </c>
      <c r="G57" s="201">
        <f>'[2]13'!H59</f>
        <v>35</v>
      </c>
      <c r="H57" s="202">
        <f>'[2]13'!I59</f>
        <v>0</v>
      </c>
      <c r="I57" s="202">
        <f>'[2]13'!J59</f>
        <v>0</v>
      </c>
      <c r="J57" s="202">
        <f>'[2]13'!K59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'[2]13'!B60</f>
        <v>84</v>
      </c>
      <c r="C58" s="202">
        <f>'[2]13'!C60</f>
        <v>0</v>
      </c>
      <c r="D58" s="202">
        <f>'[2]13'!D60</f>
        <v>0</v>
      </c>
      <c r="E58" s="202">
        <f>'[2]13'!E60</f>
        <v>0</v>
      </c>
      <c r="F58" s="15">
        <f t="shared" si="6"/>
        <v>84</v>
      </c>
      <c r="G58" s="201">
        <f>'[2]13'!H60</f>
        <v>35</v>
      </c>
      <c r="H58" s="202">
        <f>'[2]13'!I60</f>
        <v>0</v>
      </c>
      <c r="I58" s="202">
        <f>'[2]13'!J60</f>
        <v>0</v>
      </c>
      <c r="J58" s="202">
        <f>'[2]13'!K60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'[2]13'!B61</f>
        <v>84</v>
      </c>
      <c r="C59" s="202">
        <f>'[2]13'!C61</f>
        <v>0</v>
      </c>
      <c r="D59" s="202">
        <f>'[2]13'!D61</f>
        <v>0</v>
      </c>
      <c r="E59" s="202">
        <f>'[2]13'!E61</f>
        <v>0</v>
      </c>
      <c r="F59" s="15">
        <f t="shared" si="6"/>
        <v>84</v>
      </c>
      <c r="G59" s="201">
        <f>'[2]13'!H61</f>
        <v>35</v>
      </c>
      <c r="H59" s="202">
        <f>'[2]13'!I61</f>
        <v>0</v>
      </c>
      <c r="I59" s="202">
        <f>'[2]13'!J61</f>
        <v>0</v>
      </c>
      <c r="J59" s="202">
        <f>'[2]13'!K61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'[2]13'!B62</f>
        <v>84</v>
      </c>
      <c r="C60" s="202">
        <f>'[2]13'!C62</f>
        <v>0</v>
      </c>
      <c r="D60" s="202">
        <f>'[2]13'!D62</f>
        <v>0</v>
      </c>
      <c r="E60" s="202">
        <f>'[2]13'!E62</f>
        <v>0</v>
      </c>
      <c r="F60" s="15">
        <f t="shared" si="6"/>
        <v>84</v>
      </c>
      <c r="G60" s="201">
        <f>'[2]13'!H62</f>
        <v>35</v>
      </c>
      <c r="H60" s="202">
        <f>'[2]13'!I62</f>
        <v>0</v>
      </c>
      <c r="I60" s="202">
        <f>'[2]13'!J62</f>
        <v>0</v>
      </c>
      <c r="J60" s="202">
        <f>'[2]13'!K62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'[2]13'!B63</f>
        <v>84</v>
      </c>
      <c r="C61" s="202">
        <f>'[2]13'!C63</f>
        <v>0</v>
      </c>
      <c r="D61" s="202">
        <f>'[2]13'!D63</f>
        <v>0</v>
      </c>
      <c r="E61" s="202">
        <f>'[2]13'!E63</f>
        <v>0</v>
      </c>
      <c r="F61" s="15">
        <f t="shared" si="6"/>
        <v>84</v>
      </c>
      <c r="G61" s="201">
        <f>'[2]13'!H63</f>
        <v>35</v>
      </c>
      <c r="H61" s="202">
        <f>'[2]13'!I63</f>
        <v>0</v>
      </c>
      <c r="I61" s="202">
        <f>'[2]13'!J63</f>
        <v>0</v>
      </c>
      <c r="J61" s="202">
        <f>'[2]13'!K63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'[2]13'!B64</f>
        <v>84</v>
      </c>
      <c r="C62" s="202">
        <f>'[2]13'!C64</f>
        <v>0</v>
      </c>
      <c r="D62" s="202">
        <f>'[2]13'!D64</f>
        <v>0</v>
      </c>
      <c r="E62" s="202">
        <f>'[2]13'!E64</f>
        <v>0</v>
      </c>
      <c r="F62" s="15">
        <f t="shared" si="6"/>
        <v>84</v>
      </c>
      <c r="G62" s="201">
        <f>'[2]13'!H64</f>
        <v>35</v>
      </c>
      <c r="H62" s="202">
        <f>'[2]13'!I64</f>
        <v>0</v>
      </c>
      <c r="I62" s="202">
        <f>'[2]13'!J64</f>
        <v>0</v>
      </c>
      <c r="J62" s="202">
        <f>'[2]13'!K64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'[2]13'!B65</f>
        <v>84</v>
      </c>
      <c r="C63" s="202">
        <f>'[2]13'!C65</f>
        <v>0</v>
      </c>
      <c r="D63" s="202">
        <f>'[2]13'!D65</f>
        <v>0</v>
      </c>
      <c r="E63" s="202">
        <f>'[2]13'!E65</f>
        <v>0</v>
      </c>
      <c r="F63" s="15">
        <f t="shared" si="6"/>
        <v>84</v>
      </c>
      <c r="G63" s="201">
        <f>'[2]13'!H65</f>
        <v>35</v>
      </c>
      <c r="H63" s="202">
        <f>'[2]13'!I65</f>
        <v>0</v>
      </c>
      <c r="I63" s="202">
        <f>'[2]13'!J65</f>
        <v>0</v>
      </c>
      <c r="J63" s="202">
        <f>'[2]13'!K65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'[2]13'!B66</f>
        <v>84</v>
      </c>
      <c r="C64" s="202">
        <f>'[2]13'!C66</f>
        <v>0</v>
      </c>
      <c r="D64" s="202">
        <f>'[2]13'!D66</f>
        <v>0</v>
      </c>
      <c r="E64" s="202">
        <f>'[2]13'!E66</f>
        <v>0</v>
      </c>
      <c r="F64" s="15">
        <f t="shared" si="6"/>
        <v>84</v>
      </c>
      <c r="G64" s="201">
        <f>'[2]13'!H66</f>
        <v>35</v>
      </c>
      <c r="H64" s="202">
        <f>'[2]13'!I66</f>
        <v>0</v>
      </c>
      <c r="I64" s="202">
        <f>'[2]13'!J66</f>
        <v>0</v>
      </c>
      <c r="J64" s="202">
        <f>'[2]13'!K66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'[2]13'!B67</f>
        <v>84</v>
      </c>
      <c r="C65" s="202">
        <f>'[2]13'!C67</f>
        <v>0</v>
      </c>
      <c r="D65" s="202">
        <f>'[2]13'!D67</f>
        <v>0</v>
      </c>
      <c r="E65" s="202">
        <f>'[2]13'!E67</f>
        <v>0</v>
      </c>
      <c r="F65" s="15">
        <f t="shared" si="6"/>
        <v>84</v>
      </c>
      <c r="G65" s="201">
        <f>'[2]13'!H67</f>
        <v>35</v>
      </c>
      <c r="H65" s="202">
        <f>'[2]13'!I67</f>
        <v>0</v>
      </c>
      <c r="I65" s="202">
        <f>'[2]13'!J67</f>
        <v>0</v>
      </c>
      <c r="J65" s="202">
        <f>'[2]13'!K67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'[2]13'!B68</f>
        <v>84</v>
      </c>
      <c r="C66" s="202">
        <f>'[2]13'!C68</f>
        <v>0</v>
      </c>
      <c r="D66" s="202">
        <f>'[2]13'!D68</f>
        <v>0</v>
      </c>
      <c r="E66" s="202">
        <f>'[2]13'!E68</f>
        <v>0</v>
      </c>
      <c r="F66" s="15">
        <f t="shared" si="6"/>
        <v>84</v>
      </c>
      <c r="G66" s="201">
        <f>'[2]13'!H68</f>
        <v>35</v>
      </c>
      <c r="H66" s="202">
        <f>'[2]13'!I68</f>
        <v>0</v>
      </c>
      <c r="I66" s="202">
        <f>'[2]13'!J68</f>
        <v>0</v>
      </c>
      <c r="J66" s="202">
        <f>'[2]13'!K68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'[2]13'!B69</f>
        <v>84</v>
      </c>
      <c r="C67" s="202">
        <f>'[2]13'!C69</f>
        <v>0</v>
      </c>
      <c r="D67" s="202">
        <f>'[2]13'!D69</f>
        <v>0</v>
      </c>
      <c r="E67" s="202">
        <f>'[2]13'!E69</f>
        <v>0</v>
      </c>
      <c r="F67" s="15">
        <f t="shared" si="6"/>
        <v>84</v>
      </c>
      <c r="G67" s="201">
        <f>'[2]13'!H69</f>
        <v>35</v>
      </c>
      <c r="H67" s="202">
        <f>'[2]13'!I69</f>
        <v>0</v>
      </c>
      <c r="I67" s="202">
        <f>'[2]13'!J69</f>
        <v>0</v>
      </c>
      <c r="J67" s="202">
        <f>'[2]13'!K69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'[2]13'!B70</f>
        <v>84</v>
      </c>
      <c r="C68" s="202">
        <f>'[2]13'!C70</f>
        <v>0</v>
      </c>
      <c r="D68" s="202">
        <f>'[2]13'!D70</f>
        <v>0</v>
      </c>
      <c r="E68" s="202">
        <f>'[2]13'!E70</f>
        <v>0</v>
      </c>
      <c r="F68" s="15">
        <f t="shared" si="6"/>
        <v>84</v>
      </c>
      <c r="G68" s="201">
        <f>'[2]13'!H70</f>
        <v>35</v>
      </c>
      <c r="H68" s="202">
        <f>'[2]13'!I70</f>
        <v>0</v>
      </c>
      <c r="I68" s="202">
        <f>'[2]13'!J70</f>
        <v>0</v>
      </c>
      <c r="J68" s="202">
        <f>'[2]13'!K70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'[2]13'!B71</f>
        <v>84</v>
      </c>
      <c r="C69" s="202">
        <f>'[2]13'!C71</f>
        <v>0</v>
      </c>
      <c r="D69" s="202">
        <f>'[2]13'!D71</f>
        <v>0</v>
      </c>
      <c r="E69" s="202">
        <f>'[2]13'!E71</f>
        <v>0</v>
      </c>
      <c r="F69" s="15">
        <f t="shared" ref="F69:F98" si="16">SUM(B69:E69)</f>
        <v>84</v>
      </c>
      <c r="G69" s="201">
        <f>'[2]13'!H71</f>
        <v>35</v>
      </c>
      <c r="H69" s="202">
        <f>'[2]13'!I71</f>
        <v>0</v>
      </c>
      <c r="I69" s="202">
        <f>'[2]13'!J71</f>
        <v>0</v>
      </c>
      <c r="J69" s="202">
        <f>'[2]13'!K71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'[2]13'!B72</f>
        <v>84</v>
      </c>
      <c r="C70" s="202">
        <f>'[2]13'!C72</f>
        <v>0</v>
      </c>
      <c r="D70" s="202">
        <f>'[2]13'!D72</f>
        <v>0</v>
      </c>
      <c r="E70" s="202">
        <f>'[2]13'!E72</f>
        <v>0</v>
      </c>
      <c r="F70" s="15">
        <f t="shared" si="16"/>
        <v>84</v>
      </c>
      <c r="G70" s="201">
        <f>'[2]13'!H72</f>
        <v>36</v>
      </c>
      <c r="H70" s="202">
        <f>'[2]13'!I72</f>
        <v>0</v>
      </c>
      <c r="I70" s="202">
        <f>'[2]13'!J72</f>
        <v>0</v>
      </c>
      <c r="J70" s="202">
        <f>'[2]13'!K72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1">
        <f>'[2]13'!B73</f>
        <v>84</v>
      </c>
      <c r="C71" s="202">
        <f>'[2]13'!C73</f>
        <v>0</v>
      </c>
      <c r="D71" s="202">
        <f>'[2]13'!D73</f>
        <v>0</v>
      </c>
      <c r="E71" s="202">
        <f>'[2]13'!E73</f>
        <v>0</v>
      </c>
      <c r="F71" s="15">
        <f t="shared" si="16"/>
        <v>84</v>
      </c>
      <c r="G71" s="201">
        <f>'[2]13'!H73</f>
        <v>36</v>
      </c>
      <c r="H71" s="202">
        <f>'[2]13'!I73</f>
        <v>0</v>
      </c>
      <c r="I71" s="202">
        <f>'[2]13'!J73</f>
        <v>0</v>
      </c>
      <c r="J71" s="202">
        <f>'[2]13'!K73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'[2]13'!B74</f>
        <v>84</v>
      </c>
      <c r="C72" s="202">
        <f>'[2]13'!C74</f>
        <v>0</v>
      </c>
      <c r="D72" s="202">
        <f>'[2]13'!D74</f>
        <v>0</v>
      </c>
      <c r="E72" s="202">
        <f>'[2]13'!E74</f>
        <v>0</v>
      </c>
      <c r="F72" s="15">
        <f t="shared" si="16"/>
        <v>84</v>
      </c>
      <c r="G72" s="201">
        <f>'[2]13'!H74</f>
        <v>36</v>
      </c>
      <c r="H72" s="202">
        <f>'[2]13'!I74</f>
        <v>0</v>
      </c>
      <c r="I72" s="202">
        <f>'[2]13'!J74</f>
        <v>0</v>
      </c>
      <c r="J72" s="202">
        <f>'[2]13'!K74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'[2]13'!B75</f>
        <v>84</v>
      </c>
      <c r="C73" s="202">
        <f>'[2]13'!C75</f>
        <v>0</v>
      </c>
      <c r="D73" s="202">
        <f>'[2]13'!D75</f>
        <v>0</v>
      </c>
      <c r="E73" s="202">
        <f>'[2]13'!E75</f>
        <v>0</v>
      </c>
      <c r="F73" s="15">
        <f t="shared" si="16"/>
        <v>84</v>
      </c>
      <c r="G73" s="201">
        <f>'[2]13'!H75</f>
        <v>36</v>
      </c>
      <c r="H73" s="202">
        <f>'[2]13'!I75</f>
        <v>0</v>
      </c>
      <c r="I73" s="202">
        <f>'[2]13'!J75</f>
        <v>0</v>
      </c>
      <c r="J73" s="202">
        <f>'[2]13'!K75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'[2]13'!B76</f>
        <v>84</v>
      </c>
      <c r="C74" s="202">
        <f>'[2]13'!C76</f>
        <v>0</v>
      </c>
      <c r="D74" s="202">
        <f>'[2]13'!D76</f>
        <v>0</v>
      </c>
      <c r="E74" s="202">
        <f>'[2]13'!E76</f>
        <v>0</v>
      </c>
      <c r="F74" s="15">
        <f t="shared" si="16"/>
        <v>84</v>
      </c>
      <c r="G74" s="201">
        <f>'[2]13'!H76</f>
        <v>36</v>
      </c>
      <c r="H74" s="202">
        <f>'[2]13'!I76</f>
        <v>0</v>
      </c>
      <c r="I74" s="202">
        <f>'[2]13'!J76</f>
        <v>0</v>
      </c>
      <c r="J74" s="202">
        <f>'[2]13'!K76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'[2]13'!B77</f>
        <v>84</v>
      </c>
      <c r="C75" s="202">
        <f>'[2]13'!C77</f>
        <v>0</v>
      </c>
      <c r="D75" s="202">
        <f>'[2]13'!D77</f>
        <v>0</v>
      </c>
      <c r="E75" s="202">
        <f>'[2]13'!E77</f>
        <v>0</v>
      </c>
      <c r="F75" s="15">
        <f t="shared" si="16"/>
        <v>84</v>
      </c>
      <c r="G75" s="201">
        <f>'[2]13'!H77</f>
        <v>36</v>
      </c>
      <c r="H75" s="202">
        <f>'[2]13'!I77</f>
        <v>0</v>
      </c>
      <c r="I75" s="202">
        <f>'[2]13'!J77</f>
        <v>0</v>
      </c>
      <c r="J75" s="202">
        <f>'[2]13'!K77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'[2]13'!B78</f>
        <v>84</v>
      </c>
      <c r="C76" s="202">
        <f>'[2]13'!C78</f>
        <v>0</v>
      </c>
      <c r="D76" s="202">
        <f>'[2]13'!D78</f>
        <v>0</v>
      </c>
      <c r="E76" s="202">
        <f>'[2]13'!E78</f>
        <v>0</v>
      </c>
      <c r="F76" s="15">
        <f t="shared" si="16"/>
        <v>84</v>
      </c>
      <c r="G76" s="201">
        <f>'[2]13'!H78</f>
        <v>36</v>
      </c>
      <c r="H76" s="202">
        <f>'[2]13'!I78</f>
        <v>0</v>
      </c>
      <c r="I76" s="202">
        <f>'[2]13'!J78</f>
        <v>0</v>
      </c>
      <c r="J76" s="202">
        <f>'[2]13'!K78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'[2]13'!B79</f>
        <v>84</v>
      </c>
      <c r="C77" s="202">
        <f>'[2]13'!C79</f>
        <v>0</v>
      </c>
      <c r="D77" s="202">
        <f>'[2]13'!D79</f>
        <v>0</v>
      </c>
      <c r="E77" s="202">
        <f>'[2]13'!E79</f>
        <v>0</v>
      </c>
      <c r="F77" s="15">
        <f t="shared" si="16"/>
        <v>84</v>
      </c>
      <c r="G77" s="201">
        <f>'[2]13'!H79</f>
        <v>36</v>
      </c>
      <c r="H77" s="202">
        <f>'[2]13'!I79</f>
        <v>0</v>
      </c>
      <c r="I77" s="202">
        <f>'[2]13'!J79</f>
        <v>0</v>
      </c>
      <c r="J77" s="202">
        <f>'[2]13'!K79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'[2]13'!B80</f>
        <v>84</v>
      </c>
      <c r="C78" s="202">
        <f>'[2]13'!C80</f>
        <v>0</v>
      </c>
      <c r="D78" s="202">
        <f>'[2]13'!D80</f>
        <v>0</v>
      </c>
      <c r="E78" s="202">
        <f>'[2]13'!E80</f>
        <v>0</v>
      </c>
      <c r="F78" s="15">
        <f t="shared" si="16"/>
        <v>84</v>
      </c>
      <c r="G78" s="201">
        <f>'[2]13'!H80</f>
        <v>36</v>
      </c>
      <c r="H78" s="202">
        <f>'[2]13'!I80</f>
        <v>0</v>
      </c>
      <c r="I78" s="202">
        <f>'[2]13'!J80</f>
        <v>0</v>
      </c>
      <c r="J78" s="202">
        <f>'[2]13'!K80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'[2]13'!B81</f>
        <v>84</v>
      </c>
      <c r="C79" s="202">
        <f>'[2]13'!C81</f>
        <v>0</v>
      </c>
      <c r="D79" s="202">
        <f>'[2]13'!D81</f>
        <v>0</v>
      </c>
      <c r="E79" s="202">
        <f>'[2]13'!E81</f>
        <v>0</v>
      </c>
      <c r="F79" s="15">
        <f t="shared" si="16"/>
        <v>84</v>
      </c>
      <c r="G79" s="201">
        <f>'[2]13'!H81</f>
        <v>36</v>
      </c>
      <c r="H79" s="202">
        <f>'[2]13'!I81</f>
        <v>0</v>
      </c>
      <c r="I79" s="202">
        <f>'[2]13'!J81</f>
        <v>0</v>
      </c>
      <c r="J79" s="202">
        <f>'[2]13'!K81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'[2]13'!B82</f>
        <v>84</v>
      </c>
      <c r="C80" s="202">
        <f>'[2]13'!C82</f>
        <v>0</v>
      </c>
      <c r="D80" s="202">
        <f>'[2]13'!D82</f>
        <v>0</v>
      </c>
      <c r="E80" s="202">
        <f>'[2]13'!E82</f>
        <v>0</v>
      </c>
      <c r="F80" s="15">
        <f t="shared" si="16"/>
        <v>84</v>
      </c>
      <c r="G80" s="201">
        <f>'[2]13'!H82</f>
        <v>36</v>
      </c>
      <c r="H80" s="202">
        <f>'[2]13'!I82</f>
        <v>0</v>
      </c>
      <c r="I80" s="202">
        <f>'[2]13'!J82</f>
        <v>0</v>
      </c>
      <c r="J80" s="202">
        <f>'[2]13'!K82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'[2]13'!B83</f>
        <v>84</v>
      </c>
      <c r="C81" s="202">
        <f>'[2]13'!C83</f>
        <v>0</v>
      </c>
      <c r="D81" s="202">
        <f>'[2]13'!D83</f>
        <v>0</v>
      </c>
      <c r="E81" s="202">
        <f>'[2]13'!E83</f>
        <v>0</v>
      </c>
      <c r="F81" s="15">
        <f t="shared" si="16"/>
        <v>84</v>
      </c>
      <c r="G81" s="201">
        <f>'[2]13'!H83</f>
        <v>36</v>
      </c>
      <c r="H81" s="202">
        <f>'[2]13'!I83</f>
        <v>0</v>
      </c>
      <c r="I81" s="202">
        <f>'[2]13'!J83</f>
        <v>0</v>
      </c>
      <c r="J81" s="202">
        <f>'[2]13'!K83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'[2]13'!B84</f>
        <v>84</v>
      </c>
      <c r="C82" s="202">
        <f>'[2]13'!C84</f>
        <v>0</v>
      </c>
      <c r="D82" s="202">
        <f>'[2]13'!D84</f>
        <v>0</v>
      </c>
      <c r="E82" s="202">
        <f>'[2]13'!E84</f>
        <v>0</v>
      </c>
      <c r="F82" s="15">
        <f t="shared" si="16"/>
        <v>84</v>
      </c>
      <c r="G82" s="201">
        <f>'[2]13'!H84</f>
        <v>36</v>
      </c>
      <c r="H82" s="202">
        <f>'[2]13'!I84</f>
        <v>0</v>
      </c>
      <c r="I82" s="202">
        <f>'[2]13'!J84</f>
        <v>0</v>
      </c>
      <c r="J82" s="202">
        <f>'[2]13'!K84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'[2]13'!B85</f>
        <v>84</v>
      </c>
      <c r="C83" s="202">
        <f>'[2]13'!C85</f>
        <v>0</v>
      </c>
      <c r="D83" s="202">
        <f>'[2]13'!D85</f>
        <v>0</v>
      </c>
      <c r="E83" s="202">
        <f>'[2]13'!E85</f>
        <v>0</v>
      </c>
      <c r="F83" s="15">
        <f t="shared" si="16"/>
        <v>84</v>
      </c>
      <c r="G83" s="201">
        <f>'[2]13'!H85</f>
        <v>36</v>
      </c>
      <c r="H83" s="202">
        <f>'[2]13'!I85</f>
        <v>0</v>
      </c>
      <c r="I83" s="202">
        <f>'[2]13'!J85</f>
        <v>0</v>
      </c>
      <c r="J83" s="202">
        <f>'[2]13'!K85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'[2]13'!B86</f>
        <v>84</v>
      </c>
      <c r="C84" s="202">
        <f>'[2]13'!C86</f>
        <v>0</v>
      </c>
      <c r="D84" s="202">
        <f>'[2]13'!D86</f>
        <v>0</v>
      </c>
      <c r="E84" s="202">
        <f>'[2]13'!E86</f>
        <v>0</v>
      </c>
      <c r="F84" s="15">
        <f t="shared" si="16"/>
        <v>84</v>
      </c>
      <c r="G84" s="201">
        <f>'[2]13'!H86</f>
        <v>36</v>
      </c>
      <c r="H84" s="202">
        <f>'[2]13'!I86</f>
        <v>0</v>
      </c>
      <c r="I84" s="202">
        <f>'[2]13'!J86</f>
        <v>0</v>
      </c>
      <c r="J84" s="202">
        <f>'[2]13'!K86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'[2]13'!B87</f>
        <v>84</v>
      </c>
      <c r="C85" s="202">
        <f>'[2]13'!C87</f>
        <v>0</v>
      </c>
      <c r="D85" s="202">
        <f>'[2]13'!D87</f>
        <v>0</v>
      </c>
      <c r="E85" s="202">
        <f>'[2]13'!E87</f>
        <v>0</v>
      </c>
      <c r="F85" s="15">
        <f t="shared" si="16"/>
        <v>84</v>
      </c>
      <c r="G85" s="201">
        <f>'[2]13'!H87</f>
        <v>36</v>
      </c>
      <c r="H85" s="202">
        <f>'[2]13'!I87</f>
        <v>0</v>
      </c>
      <c r="I85" s="202">
        <f>'[2]13'!J87</f>
        <v>0</v>
      </c>
      <c r="J85" s="202">
        <f>'[2]13'!K87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'[2]13'!B88</f>
        <v>84</v>
      </c>
      <c r="C86" s="202">
        <f>'[2]13'!C88</f>
        <v>0</v>
      </c>
      <c r="D86" s="202">
        <f>'[2]13'!D88</f>
        <v>0</v>
      </c>
      <c r="E86" s="202">
        <f>'[2]13'!E88</f>
        <v>0</v>
      </c>
      <c r="F86" s="15">
        <f t="shared" si="16"/>
        <v>84</v>
      </c>
      <c r="G86" s="201">
        <f>'[2]13'!H88</f>
        <v>36</v>
      </c>
      <c r="H86" s="202">
        <f>'[2]13'!I88</f>
        <v>0</v>
      </c>
      <c r="I86" s="202">
        <f>'[2]13'!J88</f>
        <v>0</v>
      </c>
      <c r="J86" s="202">
        <f>'[2]13'!K88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'[2]13'!B89</f>
        <v>84</v>
      </c>
      <c r="C87" s="202">
        <f>'[2]13'!C89</f>
        <v>0</v>
      </c>
      <c r="D87" s="202">
        <f>'[2]13'!D89</f>
        <v>0</v>
      </c>
      <c r="E87" s="202">
        <f>'[2]13'!E89</f>
        <v>0</v>
      </c>
      <c r="F87" s="15">
        <f t="shared" si="16"/>
        <v>84</v>
      </c>
      <c r="G87" s="201">
        <f>'[2]13'!H89</f>
        <v>36</v>
      </c>
      <c r="H87" s="202">
        <f>'[2]13'!I89</f>
        <v>0</v>
      </c>
      <c r="I87" s="202">
        <f>'[2]13'!J89</f>
        <v>0</v>
      </c>
      <c r="J87" s="202">
        <f>'[2]13'!K89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'[2]13'!B90</f>
        <v>84</v>
      </c>
      <c r="C88" s="202">
        <f>'[2]13'!C90</f>
        <v>0</v>
      </c>
      <c r="D88" s="202">
        <f>'[2]13'!D90</f>
        <v>0</v>
      </c>
      <c r="E88" s="202">
        <f>'[2]13'!E90</f>
        <v>0</v>
      </c>
      <c r="F88" s="15">
        <f t="shared" si="16"/>
        <v>84</v>
      </c>
      <c r="G88" s="201">
        <f>'[2]13'!H90</f>
        <v>36</v>
      </c>
      <c r="H88" s="202">
        <f>'[2]13'!I90</f>
        <v>0</v>
      </c>
      <c r="I88" s="202">
        <f>'[2]13'!J90</f>
        <v>0</v>
      </c>
      <c r="J88" s="202">
        <f>'[2]13'!K90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'[2]13'!B91</f>
        <v>84</v>
      </c>
      <c r="C89" s="202">
        <f>'[2]13'!C91</f>
        <v>0</v>
      </c>
      <c r="D89" s="202">
        <f>'[2]13'!D91</f>
        <v>0</v>
      </c>
      <c r="E89" s="202">
        <f>'[2]13'!E91</f>
        <v>0</v>
      </c>
      <c r="F89" s="15">
        <f t="shared" si="16"/>
        <v>84</v>
      </c>
      <c r="G89" s="201">
        <f>'[2]13'!H91</f>
        <v>36</v>
      </c>
      <c r="H89" s="202">
        <f>'[2]13'!I91</f>
        <v>0</v>
      </c>
      <c r="I89" s="202">
        <f>'[2]13'!J91</f>
        <v>0</v>
      </c>
      <c r="J89" s="202">
        <f>'[2]13'!K91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'[2]13'!B92</f>
        <v>84</v>
      </c>
      <c r="C90" s="202">
        <f>'[2]13'!C92</f>
        <v>0</v>
      </c>
      <c r="D90" s="202">
        <f>'[2]13'!D92</f>
        <v>0</v>
      </c>
      <c r="E90" s="202">
        <f>'[2]13'!E92</f>
        <v>0</v>
      </c>
      <c r="F90" s="15">
        <f t="shared" si="16"/>
        <v>84</v>
      </c>
      <c r="G90" s="201">
        <f>'[2]13'!H92</f>
        <v>36</v>
      </c>
      <c r="H90" s="202">
        <f>'[2]13'!I92</f>
        <v>0</v>
      </c>
      <c r="I90" s="202">
        <f>'[2]13'!J92</f>
        <v>0</v>
      </c>
      <c r="J90" s="202">
        <f>'[2]13'!K92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'[2]13'!B93</f>
        <v>84</v>
      </c>
      <c r="C91" s="202">
        <f>'[2]13'!C93</f>
        <v>0</v>
      </c>
      <c r="D91" s="202">
        <f>'[2]13'!D93</f>
        <v>0</v>
      </c>
      <c r="E91" s="202">
        <f>'[2]13'!E93</f>
        <v>0</v>
      </c>
      <c r="F91" s="15">
        <f t="shared" si="16"/>
        <v>84</v>
      </c>
      <c r="G91" s="201">
        <f>'[2]13'!H93</f>
        <v>36</v>
      </c>
      <c r="H91" s="202">
        <f>'[2]13'!I93</f>
        <v>0</v>
      </c>
      <c r="I91" s="202">
        <f>'[2]13'!J93</f>
        <v>0</v>
      </c>
      <c r="J91" s="202">
        <f>'[2]13'!K93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'[2]13'!B94</f>
        <v>84</v>
      </c>
      <c r="C92" s="202">
        <f>'[2]13'!C94</f>
        <v>0</v>
      </c>
      <c r="D92" s="202">
        <f>'[2]13'!D94</f>
        <v>0</v>
      </c>
      <c r="E92" s="202">
        <f>'[2]13'!E94</f>
        <v>0</v>
      </c>
      <c r="F92" s="15">
        <f t="shared" si="16"/>
        <v>84</v>
      </c>
      <c r="G92" s="201">
        <f>'[2]13'!H94</f>
        <v>36</v>
      </c>
      <c r="H92" s="202">
        <f>'[2]13'!I94</f>
        <v>0</v>
      </c>
      <c r="I92" s="202">
        <f>'[2]13'!J94</f>
        <v>0</v>
      </c>
      <c r="J92" s="202">
        <f>'[2]13'!K94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'[2]13'!B95</f>
        <v>84</v>
      </c>
      <c r="C93" s="202">
        <f>'[2]13'!C95</f>
        <v>0</v>
      </c>
      <c r="D93" s="202">
        <f>'[2]13'!D95</f>
        <v>0</v>
      </c>
      <c r="E93" s="202">
        <f>'[2]13'!E95</f>
        <v>0</v>
      </c>
      <c r="F93" s="15">
        <f t="shared" si="16"/>
        <v>84</v>
      </c>
      <c r="G93" s="201">
        <f>'[2]13'!H95</f>
        <v>36</v>
      </c>
      <c r="H93" s="202">
        <f>'[2]13'!I95</f>
        <v>0</v>
      </c>
      <c r="I93" s="202">
        <f>'[2]13'!J95</f>
        <v>0</v>
      </c>
      <c r="J93" s="202">
        <f>'[2]13'!K95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'[2]13'!B96</f>
        <v>84</v>
      </c>
      <c r="C94" s="202">
        <f>'[2]13'!C96</f>
        <v>0</v>
      </c>
      <c r="D94" s="202">
        <f>'[2]13'!D96</f>
        <v>0</v>
      </c>
      <c r="E94" s="202">
        <f>'[2]13'!E96</f>
        <v>0</v>
      </c>
      <c r="F94" s="15">
        <f t="shared" si="16"/>
        <v>84</v>
      </c>
      <c r="G94" s="201">
        <f>'[2]13'!H96</f>
        <v>36</v>
      </c>
      <c r="H94" s="202">
        <f>'[2]13'!I96</f>
        <v>0</v>
      </c>
      <c r="I94" s="202">
        <f>'[2]13'!J96</f>
        <v>0</v>
      </c>
      <c r="J94" s="202">
        <f>'[2]13'!K96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'[2]13'!B97</f>
        <v>84</v>
      </c>
      <c r="C95" s="202">
        <f>'[2]13'!C97</f>
        <v>0</v>
      </c>
      <c r="D95" s="202">
        <f>'[2]13'!D97</f>
        <v>0</v>
      </c>
      <c r="E95" s="202">
        <f>'[2]13'!E97</f>
        <v>0</v>
      </c>
      <c r="F95" s="15">
        <f t="shared" si="16"/>
        <v>84</v>
      </c>
      <c r="G95" s="201">
        <f>'[2]13'!H97</f>
        <v>36</v>
      </c>
      <c r="H95" s="202">
        <f>'[2]13'!I97</f>
        <v>0</v>
      </c>
      <c r="I95" s="202">
        <f>'[2]13'!J97</f>
        <v>0</v>
      </c>
      <c r="J95" s="202">
        <f>'[2]13'!K97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'[2]13'!B98</f>
        <v>84</v>
      </c>
      <c r="C96" s="202">
        <f>'[2]13'!C98</f>
        <v>0</v>
      </c>
      <c r="D96" s="202">
        <f>'[2]13'!D98</f>
        <v>0</v>
      </c>
      <c r="E96" s="202">
        <f>'[2]13'!E98</f>
        <v>0</v>
      </c>
      <c r="F96" s="15">
        <f t="shared" si="16"/>
        <v>84</v>
      </c>
      <c r="G96" s="201">
        <f>'[2]13'!H98</f>
        <v>36</v>
      </c>
      <c r="H96" s="202">
        <f>'[2]13'!I98</f>
        <v>0</v>
      </c>
      <c r="I96" s="202">
        <f>'[2]13'!J98</f>
        <v>0</v>
      </c>
      <c r="J96" s="202">
        <f>'[2]13'!K98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'[2]13'!B99</f>
        <v>84</v>
      </c>
      <c r="C97" s="202">
        <f>'[2]13'!C99</f>
        <v>0</v>
      </c>
      <c r="D97" s="202">
        <f>'[2]13'!D99</f>
        <v>0</v>
      </c>
      <c r="E97" s="202">
        <f>'[2]13'!E99</f>
        <v>0</v>
      </c>
      <c r="F97" s="15">
        <f t="shared" si="16"/>
        <v>84</v>
      </c>
      <c r="G97" s="201">
        <f>'[2]13'!H99</f>
        <v>36</v>
      </c>
      <c r="H97" s="202">
        <f>'[2]13'!I99</f>
        <v>0</v>
      </c>
      <c r="I97" s="202">
        <f>'[2]13'!J99</f>
        <v>0</v>
      </c>
      <c r="J97" s="202">
        <f>'[2]13'!K99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'[2]13'!B100</f>
        <v>84</v>
      </c>
      <c r="C98" s="202">
        <f>'[2]13'!C100</f>
        <v>0</v>
      </c>
      <c r="D98" s="202">
        <f>'[2]13'!D100</f>
        <v>0</v>
      </c>
      <c r="E98" s="202">
        <f>'[2]13'!E100</f>
        <v>0</v>
      </c>
      <c r="F98" s="15">
        <f t="shared" si="16"/>
        <v>84</v>
      </c>
      <c r="G98" s="201">
        <f>'[2]13'!H100</f>
        <v>36</v>
      </c>
      <c r="H98" s="202">
        <f>'[2]13'!I100</f>
        <v>0</v>
      </c>
      <c r="I98" s="202">
        <f>'[2]13'!J100</f>
        <v>0</v>
      </c>
      <c r="J98" s="202">
        <f>'[2]13'!K100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0.86499999999999999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0.86499999999999999</v>
      </c>
      <c r="L99" s="171">
        <f t="shared" si="17"/>
        <v>2.4E-2</v>
      </c>
      <c r="M99" s="171">
        <f t="shared" si="17"/>
        <v>0.85269999999999979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0.85269999999999979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950</v>
      </c>
      <c r="G3" s="16">
        <f>'[3]13'!G5</f>
        <v>0</v>
      </c>
      <c r="H3" s="17">
        <f>SUM(B3:G3)</f>
        <v>1270</v>
      </c>
      <c r="I3" s="15">
        <f>'[3]13'!J5</f>
        <v>-3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950</v>
      </c>
      <c r="G4" s="16">
        <f>'[3]13'!G6</f>
        <v>0</v>
      </c>
      <c r="H4" s="17">
        <f>SUM(B4:G4)</f>
        <v>1270</v>
      </c>
      <c r="I4" s="15">
        <f>'[3]13'!J6</f>
        <v>-3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950</v>
      </c>
      <c r="G5" s="16">
        <f>'[3]13'!G7</f>
        <v>0</v>
      </c>
      <c r="H5" s="17">
        <f t="shared" ref="H5:H68" si="27">SUM(B5:G5)</f>
        <v>1270</v>
      </c>
      <c r="I5" s="15">
        <f>'[3]13'!J7</f>
        <v>-3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950</v>
      </c>
      <c r="G6" s="16">
        <f>'[3]13'!G8</f>
        <v>0</v>
      </c>
      <c r="H6" s="17">
        <f t="shared" si="27"/>
        <v>1270</v>
      </c>
      <c r="I6" s="15">
        <f>'[3]13'!J8</f>
        <v>-3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950</v>
      </c>
      <c r="G7" s="16">
        <f>'[3]13'!G9</f>
        <v>0</v>
      </c>
      <c r="H7" s="17">
        <f t="shared" si="27"/>
        <v>1270</v>
      </c>
      <c r="I7" s="15">
        <f>'[3]13'!J9</f>
        <v>-3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950</v>
      </c>
      <c r="G8" s="16">
        <f>'[3]13'!G10</f>
        <v>0</v>
      </c>
      <c r="H8" s="17">
        <f t="shared" si="27"/>
        <v>1270</v>
      </c>
      <c r="I8" s="15">
        <f>'[3]13'!J10</f>
        <v>-3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950</v>
      </c>
      <c r="G9" s="16">
        <f>'[3]13'!G11</f>
        <v>0</v>
      </c>
      <c r="H9" s="17">
        <f t="shared" si="27"/>
        <v>1270</v>
      </c>
      <c r="I9" s="15">
        <f>'[3]13'!J11</f>
        <v>-3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950</v>
      </c>
      <c r="G10" s="16">
        <f>'[3]13'!G12</f>
        <v>0</v>
      </c>
      <c r="H10" s="17">
        <f t="shared" si="27"/>
        <v>1270</v>
      </c>
      <c r="I10" s="15">
        <f>'[3]13'!J12</f>
        <v>-3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950</v>
      </c>
      <c r="G11" s="16">
        <f>'[3]13'!G13</f>
        <v>0</v>
      </c>
      <c r="H11" s="17">
        <f t="shared" si="27"/>
        <v>1270</v>
      </c>
      <c r="I11" s="15">
        <f>'[3]13'!J13</f>
        <v>-3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950</v>
      </c>
      <c r="G12" s="16">
        <f>'[3]13'!G14</f>
        <v>0</v>
      </c>
      <c r="H12" s="17">
        <f t="shared" si="27"/>
        <v>1270</v>
      </c>
      <c r="I12" s="15">
        <f>'[3]13'!J14</f>
        <v>-3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950</v>
      </c>
      <c r="G13" s="16">
        <f>'[3]13'!G15</f>
        <v>0</v>
      </c>
      <c r="H13" s="17">
        <f t="shared" si="27"/>
        <v>1270</v>
      </c>
      <c r="I13" s="15">
        <f>'[3]13'!J15</f>
        <v>-3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950</v>
      </c>
      <c r="G14" s="16">
        <f>'[3]13'!G16</f>
        <v>0</v>
      </c>
      <c r="H14" s="17">
        <f t="shared" si="27"/>
        <v>1270</v>
      </c>
      <c r="I14" s="15">
        <f>'[3]13'!J16</f>
        <v>-3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950</v>
      </c>
      <c r="G15" s="16">
        <f>'[3]13'!G17</f>
        <v>0</v>
      </c>
      <c r="H15" s="17">
        <f t="shared" si="27"/>
        <v>1270</v>
      </c>
      <c r="I15" s="15">
        <f>'[3]13'!J17</f>
        <v>-3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950</v>
      </c>
      <c r="G16" s="16">
        <f>'[3]13'!G18</f>
        <v>0</v>
      </c>
      <c r="H16" s="17">
        <f t="shared" si="27"/>
        <v>1270</v>
      </c>
      <c r="I16" s="15">
        <f>'[3]13'!J18</f>
        <v>-3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950</v>
      </c>
      <c r="G17" s="16">
        <f>'[3]13'!G19</f>
        <v>0</v>
      </c>
      <c r="H17" s="17">
        <f t="shared" si="27"/>
        <v>1270</v>
      </c>
      <c r="I17" s="15">
        <f>'[3]13'!J19</f>
        <v>-3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950</v>
      </c>
      <c r="G18" s="16">
        <f>'[3]13'!G20</f>
        <v>0</v>
      </c>
      <c r="H18" s="17">
        <f t="shared" si="27"/>
        <v>1270</v>
      </c>
      <c r="I18" s="15">
        <f>'[3]13'!J20</f>
        <v>-3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950</v>
      </c>
      <c r="G19" s="16">
        <f>'[3]13'!G21</f>
        <v>0</v>
      </c>
      <c r="H19" s="17">
        <f t="shared" si="27"/>
        <v>1270</v>
      </c>
      <c r="I19" s="15">
        <f>'[3]13'!J21</f>
        <v>-3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950</v>
      </c>
      <c r="G20" s="16">
        <f>'[3]13'!G22</f>
        <v>0</v>
      </c>
      <c r="H20" s="17">
        <f t="shared" si="27"/>
        <v>1270</v>
      </c>
      <c r="I20" s="15">
        <f>'[3]13'!J22</f>
        <v>-3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950</v>
      </c>
      <c r="G21" s="16">
        <f>'[3]13'!G23</f>
        <v>0</v>
      </c>
      <c r="H21" s="17">
        <f t="shared" si="27"/>
        <v>1270</v>
      </c>
      <c r="I21" s="15">
        <f>'[3]13'!J23</f>
        <v>-3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950</v>
      </c>
      <c r="G22" s="16">
        <f>'[3]13'!G24</f>
        <v>0</v>
      </c>
      <c r="H22" s="17">
        <f t="shared" si="27"/>
        <v>1270</v>
      </c>
      <c r="I22" s="15">
        <f>'[3]13'!J24</f>
        <v>-3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950</v>
      </c>
      <c r="G23" s="16">
        <f>'[3]13'!G25</f>
        <v>0</v>
      </c>
      <c r="H23" s="17">
        <f t="shared" si="27"/>
        <v>1270</v>
      </c>
      <c r="I23" s="15">
        <f>'[3]13'!J25</f>
        <v>-3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950</v>
      </c>
      <c r="G24" s="16">
        <f>'[3]13'!G26</f>
        <v>0</v>
      </c>
      <c r="H24" s="17">
        <f t="shared" si="27"/>
        <v>1270</v>
      </c>
      <c r="I24" s="15">
        <f>'[3]13'!J26</f>
        <v>-3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950</v>
      </c>
      <c r="G25" s="16">
        <f>'[3]13'!G27</f>
        <v>0</v>
      </c>
      <c r="H25" s="17">
        <f t="shared" si="27"/>
        <v>1270</v>
      </c>
      <c r="I25" s="15">
        <f>'[3]13'!J27</f>
        <v>-3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950</v>
      </c>
      <c r="G26" s="16">
        <f>'[3]13'!G28</f>
        <v>0</v>
      </c>
      <c r="H26" s="17">
        <f t="shared" si="27"/>
        <v>1270</v>
      </c>
      <c r="I26" s="15">
        <f>'[3]13'!J28</f>
        <v>-3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950</v>
      </c>
      <c r="G27" s="16">
        <f>'[3]13'!G29</f>
        <v>0</v>
      </c>
      <c r="H27" s="17">
        <f t="shared" si="27"/>
        <v>1270</v>
      </c>
      <c r="I27" s="15">
        <f>'[3]13'!J29</f>
        <v>-3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950</v>
      </c>
      <c r="G28" s="16">
        <f>'[3]13'!G30</f>
        <v>0</v>
      </c>
      <c r="H28" s="17">
        <f t="shared" si="27"/>
        <v>1270</v>
      </c>
      <c r="I28" s="15">
        <f>'[3]13'!J30</f>
        <v>-3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950</v>
      </c>
      <c r="G29" s="16">
        <f>'[3]13'!G31</f>
        <v>0</v>
      </c>
      <c r="H29" s="17">
        <f t="shared" si="27"/>
        <v>1270</v>
      </c>
      <c r="I29" s="15">
        <f>'[3]13'!J31</f>
        <v>-3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950</v>
      </c>
      <c r="G30" s="16">
        <f>'[3]13'!G32</f>
        <v>0</v>
      </c>
      <c r="H30" s="17">
        <f t="shared" si="27"/>
        <v>1270</v>
      </c>
      <c r="I30" s="15">
        <f>'[3]13'!J32</f>
        <v>-3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950</v>
      </c>
      <c r="G31" s="16">
        <f>'[3]13'!G33</f>
        <v>0</v>
      </c>
      <c r="H31" s="17">
        <f t="shared" si="27"/>
        <v>1270</v>
      </c>
      <c r="I31" s="15">
        <f>'[3]13'!J33</f>
        <v>-3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950</v>
      </c>
      <c r="G32" s="16">
        <f>'[3]13'!G34</f>
        <v>0</v>
      </c>
      <c r="H32" s="17">
        <f t="shared" si="27"/>
        <v>1270</v>
      </c>
      <c r="I32" s="15">
        <f>'[3]13'!J34</f>
        <v>-3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950</v>
      </c>
      <c r="G33" s="16">
        <f>'[3]13'!G35</f>
        <v>0</v>
      </c>
      <c r="H33" s="17">
        <f t="shared" si="27"/>
        <v>1270</v>
      </c>
      <c r="I33" s="15">
        <f>'[3]13'!J35</f>
        <v>-3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950</v>
      </c>
      <c r="G34" s="16">
        <f>'[3]13'!G36</f>
        <v>0</v>
      </c>
      <c r="H34" s="17">
        <f t="shared" si="27"/>
        <v>1270</v>
      </c>
      <c r="I34" s="15">
        <f>'[3]13'!J36</f>
        <v>-3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950</v>
      </c>
      <c r="G35" s="16">
        <f>'[3]13'!G37</f>
        <v>0</v>
      </c>
      <c r="H35" s="17">
        <f t="shared" si="27"/>
        <v>1270</v>
      </c>
      <c r="I35" s="15">
        <f>'[3]13'!J37</f>
        <v>-3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950</v>
      </c>
      <c r="G36" s="16">
        <f>'[3]13'!G38</f>
        <v>0</v>
      </c>
      <c r="H36" s="17">
        <f t="shared" si="27"/>
        <v>1270</v>
      </c>
      <c r="I36" s="15">
        <f>'[3]13'!J38</f>
        <v>-3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950</v>
      </c>
      <c r="G37" s="16">
        <f>'[3]13'!G39</f>
        <v>0</v>
      </c>
      <c r="H37" s="17">
        <f t="shared" si="27"/>
        <v>1270</v>
      </c>
      <c r="I37" s="15">
        <f>'[3]13'!J39</f>
        <v>-3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950</v>
      </c>
      <c r="G38" s="16">
        <f>'[3]13'!G40</f>
        <v>0</v>
      </c>
      <c r="H38" s="17">
        <f t="shared" si="27"/>
        <v>1270</v>
      </c>
      <c r="I38" s="15">
        <f>'[3]13'!J40</f>
        <v>-3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950</v>
      </c>
      <c r="G39" s="16">
        <f>'[3]13'!G41</f>
        <v>0</v>
      </c>
      <c r="H39" s="17">
        <f t="shared" si="27"/>
        <v>1270</v>
      </c>
      <c r="I39" s="15">
        <f>'[3]13'!J41</f>
        <v>-3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950</v>
      </c>
      <c r="G40" s="16">
        <f>'[3]13'!G42</f>
        <v>0</v>
      </c>
      <c r="H40" s="17">
        <f t="shared" si="27"/>
        <v>1270</v>
      </c>
      <c r="I40" s="15">
        <f>'[3]13'!J42</f>
        <v>-3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950</v>
      </c>
      <c r="G41" s="16">
        <f>'[3]13'!G43</f>
        <v>0</v>
      </c>
      <c r="H41" s="17">
        <f t="shared" si="27"/>
        <v>1270</v>
      </c>
      <c r="I41" s="15">
        <f>'[3]13'!J43</f>
        <v>-3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950</v>
      </c>
      <c r="G42" s="16">
        <f>'[3]13'!G44</f>
        <v>0</v>
      </c>
      <c r="H42" s="17">
        <f t="shared" si="27"/>
        <v>1270</v>
      </c>
      <c r="I42" s="15">
        <f>'[3]13'!J44</f>
        <v>-3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950</v>
      </c>
      <c r="G43" s="16">
        <f>'[3]13'!G45</f>
        <v>0</v>
      </c>
      <c r="H43" s="17">
        <f t="shared" si="27"/>
        <v>1270</v>
      </c>
      <c r="I43" s="15">
        <f>'[3]13'!J45</f>
        <v>-3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950</v>
      </c>
      <c r="G44" s="16">
        <f>'[3]13'!G46</f>
        <v>0</v>
      </c>
      <c r="H44" s="17">
        <f t="shared" si="27"/>
        <v>1270</v>
      </c>
      <c r="I44" s="15">
        <f>'[3]13'!J46</f>
        <v>-3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950</v>
      </c>
      <c r="G45" s="16">
        <f>'[3]13'!G47</f>
        <v>0</v>
      </c>
      <c r="H45" s="17">
        <f t="shared" si="27"/>
        <v>1270</v>
      </c>
      <c r="I45" s="15">
        <f>'[3]13'!J47</f>
        <v>-3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950</v>
      </c>
      <c r="G46" s="16">
        <f>'[3]13'!G48</f>
        <v>0</v>
      </c>
      <c r="H46" s="17">
        <f t="shared" si="27"/>
        <v>1270</v>
      </c>
      <c r="I46" s="15">
        <f>'[3]13'!J48</f>
        <v>-3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950</v>
      </c>
      <c r="G47" s="16">
        <f>'[3]13'!G49</f>
        <v>0</v>
      </c>
      <c r="H47" s="17">
        <f t="shared" si="27"/>
        <v>1270</v>
      </c>
      <c r="I47" s="15">
        <f>'[3]13'!J49</f>
        <v>-3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950</v>
      </c>
      <c r="G48" s="16">
        <f>'[3]13'!G50</f>
        <v>0</v>
      </c>
      <c r="H48" s="17">
        <f t="shared" si="27"/>
        <v>1270</v>
      </c>
      <c r="I48" s="15">
        <f>'[3]13'!J50</f>
        <v>-3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950</v>
      </c>
      <c r="G49" s="16">
        <f>'[3]13'!G51</f>
        <v>0</v>
      </c>
      <c r="H49" s="17">
        <f t="shared" si="27"/>
        <v>1270</v>
      </c>
      <c r="I49" s="15">
        <f>'[3]13'!J51</f>
        <v>-3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950</v>
      </c>
      <c r="G50" s="16">
        <f>'[3]13'!G52</f>
        <v>0</v>
      </c>
      <c r="H50" s="17">
        <f t="shared" si="27"/>
        <v>1270</v>
      </c>
      <c r="I50" s="15">
        <f>'[3]13'!J52</f>
        <v>-3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930</v>
      </c>
      <c r="G51" s="16">
        <f>'[3]13'!G53</f>
        <v>0</v>
      </c>
      <c r="H51" s="17">
        <f t="shared" si="27"/>
        <v>1250</v>
      </c>
      <c r="I51" s="15">
        <f>'[3]13'!J53</f>
        <v>-3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930</v>
      </c>
      <c r="G52" s="16">
        <f>'[3]13'!G54</f>
        <v>0</v>
      </c>
      <c r="H52" s="17">
        <f t="shared" si="27"/>
        <v>1250</v>
      </c>
      <c r="I52" s="15">
        <f>'[3]13'!J54</f>
        <v>-3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930</v>
      </c>
      <c r="G53" s="16">
        <f>'[3]13'!G55</f>
        <v>0</v>
      </c>
      <c r="H53" s="17">
        <f t="shared" si="27"/>
        <v>1250</v>
      </c>
      <c r="I53" s="15">
        <f>'[3]13'!J55</f>
        <v>-3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930</v>
      </c>
      <c r="G54" s="16">
        <f>'[3]13'!G56</f>
        <v>0</v>
      </c>
      <c r="H54" s="17">
        <f t="shared" si="27"/>
        <v>1250</v>
      </c>
      <c r="I54" s="15">
        <f>'[3]13'!J56</f>
        <v>-3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930</v>
      </c>
      <c r="G55" s="16">
        <f>'[3]13'!G57</f>
        <v>0</v>
      </c>
      <c r="H55" s="17">
        <f t="shared" si="27"/>
        <v>1250</v>
      </c>
      <c r="I55" s="15">
        <f>'[3]13'!J57</f>
        <v>-3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930</v>
      </c>
      <c r="G56" s="16">
        <f>'[3]13'!G58</f>
        <v>0</v>
      </c>
      <c r="H56" s="17">
        <f t="shared" si="27"/>
        <v>1250</v>
      </c>
      <c r="I56" s="15">
        <f>'[3]13'!J58</f>
        <v>-3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930</v>
      </c>
      <c r="G57" s="16">
        <f>'[3]13'!G59</f>
        <v>0</v>
      </c>
      <c r="H57" s="17">
        <f t="shared" si="27"/>
        <v>1250</v>
      </c>
      <c r="I57" s="15">
        <f>'[3]13'!J59</f>
        <v>-3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930</v>
      </c>
      <c r="G58" s="16">
        <f>'[3]13'!G60</f>
        <v>0</v>
      </c>
      <c r="H58" s="17">
        <f t="shared" si="27"/>
        <v>1250</v>
      </c>
      <c r="I58" s="15">
        <f>'[3]13'!J60</f>
        <v>-3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930</v>
      </c>
      <c r="G59" s="16">
        <f>'[3]13'!G61</f>
        <v>0</v>
      </c>
      <c r="H59" s="17">
        <f t="shared" si="27"/>
        <v>1250</v>
      </c>
      <c r="I59" s="15">
        <f>'[3]13'!J61</f>
        <v>-3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930</v>
      </c>
      <c r="G60" s="16">
        <f>'[3]13'!G62</f>
        <v>0</v>
      </c>
      <c r="H60" s="17">
        <f t="shared" si="27"/>
        <v>1250</v>
      </c>
      <c r="I60" s="15">
        <f>'[3]13'!J62</f>
        <v>-3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930</v>
      </c>
      <c r="G61" s="16">
        <f>'[3]13'!G63</f>
        <v>0</v>
      </c>
      <c r="H61" s="17">
        <f t="shared" si="27"/>
        <v>1250</v>
      </c>
      <c r="I61" s="15">
        <f>'[3]13'!J63</f>
        <v>-3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930</v>
      </c>
      <c r="G62" s="16">
        <f>'[3]13'!G64</f>
        <v>0</v>
      </c>
      <c r="H62" s="17">
        <f t="shared" si="27"/>
        <v>1250</v>
      </c>
      <c r="I62" s="15">
        <f>'[3]13'!J64</f>
        <v>-3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930</v>
      </c>
      <c r="G63" s="16">
        <f>'[3]13'!G65</f>
        <v>0</v>
      </c>
      <c r="H63" s="17">
        <f t="shared" si="27"/>
        <v>1250</v>
      </c>
      <c r="I63" s="15">
        <f>'[3]13'!J65</f>
        <v>-3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930</v>
      </c>
      <c r="G64" s="16">
        <f>'[3]13'!G66</f>
        <v>0</v>
      </c>
      <c r="H64" s="17">
        <f t="shared" si="27"/>
        <v>1250</v>
      </c>
      <c r="I64" s="15">
        <f>'[3]13'!J66</f>
        <v>-3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930</v>
      </c>
      <c r="G65" s="16">
        <f>'[3]13'!G67</f>
        <v>0</v>
      </c>
      <c r="H65" s="17">
        <f t="shared" si="27"/>
        <v>1250</v>
      </c>
      <c r="I65" s="15">
        <f>'[3]13'!J67</f>
        <v>-3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930</v>
      </c>
      <c r="G66" s="16">
        <f>'[3]13'!G68</f>
        <v>0</v>
      </c>
      <c r="H66" s="17">
        <f t="shared" si="27"/>
        <v>1250</v>
      </c>
      <c r="I66" s="15">
        <f>'[3]13'!J68</f>
        <v>-3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930</v>
      </c>
      <c r="G67" s="16">
        <f>'[3]13'!G69</f>
        <v>0</v>
      </c>
      <c r="H67" s="17">
        <f t="shared" si="27"/>
        <v>1250</v>
      </c>
      <c r="I67" s="15">
        <f>'[3]13'!J69</f>
        <v>-3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930</v>
      </c>
      <c r="G68" s="16">
        <f>'[3]13'!G70</f>
        <v>0</v>
      </c>
      <c r="H68" s="17">
        <f t="shared" si="27"/>
        <v>1250</v>
      </c>
      <c r="I68" s="15">
        <f>'[3]13'!J70</f>
        <v>-3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930</v>
      </c>
      <c r="G69" s="16">
        <f>'[3]13'!G71</f>
        <v>0</v>
      </c>
      <c r="H69" s="17">
        <f t="shared" ref="H69:H98" si="59">SUM(B69:G69)</f>
        <v>1250</v>
      </c>
      <c r="I69" s="15">
        <f>'[3]13'!J71</f>
        <v>-3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930</v>
      </c>
      <c r="G70" s="16">
        <f>'[3]13'!G72</f>
        <v>0</v>
      </c>
      <c r="H70" s="17">
        <f t="shared" si="59"/>
        <v>1250</v>
      </c>
      <c r="I70" s="15">
        <f>'[3]13'!J72</f>
        <v>-3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930</v>
      </c>
      <c r="G71" s="16">
        <f>'[3]13'!G73</f>
        <v>0</v>
      </c>
      <c r="H71" s="17">
        <f t="shared" si="59"/>
        <v>1250</v>
      </c>
      <c r="I71" s="15">
        <f>'[3]13'!J73</f>
        <v>-3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930</v>
      </c>
      <c r="G72" s="16">
        <f>'[3]13'!G74</f>
        <v>0</v>
      </c>
      <c r="H72" s="17">
        <f t="shared" si="59"/>
        <v>1250</v>
      </c>
      <c r="I72" s="15">
        <f>'[3]13'!J74</f>
        <v>-3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930</v>
      </c>
      <c r="G73" s="16">
        <f>'[3]13'!G75</f>
        <v>0</v>
      </c>
      <c r="H73" s="17">
        <f t="shared" si="59"/>
        <v>1250</v>
      </c>
      <c r="I73" s="15">
        <f>'[3]13'!J75</f>
        <v>-3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930</v>
      </c>
      <c r="G74" s="16">
        <f>'[3]13'!G76</f>
        <v>0</v>
      </c>
      <c r="H74" s="17">
        <f t="shared" si="59"/>
        <v>1250</v>
      </c>
      <c r="I74" s="15">
        <f>'[3]13'!J76</f>
        <v>-3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950</v>
      </c>
      <c r="G75" s="16">
        <f>'[3]13'!G77</f>
        <v>0</v>
      </c>
      <c r="H75" s="17">
        <f t="shared" si="59"/>
        <v>1270</v>
      </c>
      <c r="I75" s="15">
        <f>'[3]13'!J77</f>
        <v>-3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950</v>
      </c>
      <c r="G76" s="16">
        <f>'[3]13'!G78</f>
        <v>0</v>
      </c>
      <c r="H76" s="17">
        <f t="shared" si="59"/>
        <v>1270</v>
      </c>
      <c r="I76" s="15">
        <f>'[3]13'!J78</f>
        <v>-3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950</v>
      </c>
      <c r="G77" s="16">
        <f>'[3]13'!G79</f>
        <v>0</v>
      </c>
      <c r="H77" s="17">
        <f t="shared" si="59"/>
        <v>1270</v>
      </c>
      <c r="I77" s="15">
        <f>'[3]13'!J79</f>
        <v>-3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950</v>
      </c>
      <c r="G78" s="16">
        <f>'[3]13'!G80</f>
        <v>0</v>
      </c>
      <c r="H78" s="17">
        <f t="shared" si="59"/>
        <v>1270</v>
      </c>
      <c r="I78" s="15">
        <f>'[3]13'!J80</f>
        <v>-3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950</v>
      </c>
      <c r="G79" s="16">
        <f>'[3]13'!G81</f>
        <v>0</v>
      </c>
      <c r="H79" s="17">
        <f t="shared" si="59"/>
        <v>1270</v>
      </c>
      <c r="I79" s="15">
        <f>'[3]13'!J81</f>
        <v>-3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950</v>
      </c>
      <c r="G80" s="16">
        <f>'[3]13'!G82</f>
        <v>0</v>
      </c>
      <c r="H80" s="17">
        <f t="shared" si="59"/>
        <v>1270</v>
      </c>
      <c r="I80" s="15">
        <f>'[3]13'!J82</f>
        <v>-3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950</v>
      </c>
      <c r="G81" s="16">
        <f>'[3]13'!G83</f>
        <v>0</v>
      </c>
      <c r="H81" s="17">
        <f t="shared" si="59"/>
        <v>1270</v>
      </c>
      <c r="I81" s="15">
        <f>'[3]13'!J83</f>
        <v>-3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950</v>
      </c>
      <c r="G82" s="16">
        <f>'[3]13'!G84</f>
        <v>0</v>
      </c>
      <c r="H82" s="17">
        <f t="shared" si="59"/>
        <v>1270</v>
      </c>
      <c r="I82" s="15">
        <f>'[3]13'!J84</f>
        <v>-3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950</v>
      </c>
      <c r="G83" s="16">
        <f>'[3]13'!G85</f>
        <v>0</v>
      </c>
      <c r="H83" s="17">
        <f t="shared" si="59"/>
        <v>1270</v>
      </c>
      <c r="I83" s="15">
        <f>'[3]13'!J85</f>
        <v>-3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950</v>
      </c>
      <c r="G84" s="16">
        <f>'[3]13'!G86</f>
        <v>0</v>
      </c>
      <c r="H84" s="17">
        <f t="shared" si="59"/>
        <v>1270</v>
      </c>
      <c r="I84" s="15">
        <f>'[3]13'!J86</f>
        <v>-3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950</v>
      </c>
      <c r="G85" s="16">
        <f>'[3]13'!G87</f>
        <v>0</v>
      </c>
      <c r="H85" s="17">
        <f t="shared" si="59"/>
        <v>1270</v>
      </c>
      <c r="I85" s="15">
        <f>'[3]13'!J87</f>
        <v>-3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950</v>
      </c>
      <c r="G86" s="16">
        <f>'[3]13'!G88</f>
        <v>0</v>
      </c>
      <c r="H86" s="17">
        <f t="shared" si="59"/>
        <v>1270</v>
      </c>
      <c r="I86" s="15">
        <f>'[3]13'!J88</f>
        <v>-3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950</v>
      </c>
      <c r="G87" s="16">
        <f>'[3]13'!G89</f>
        <v>0</v>
      </c>
      <c r="H87" s="17">
        <f t="shared" si="59"/>
        <v>1270</v>
      </c>
      <c r="I87" s="15">
        <f>'[3]13'!J89</f>
        <v>-3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950</v>
      </c>
      <c r="G88" s="16">
        <f>'[3]13'!G90</f>
        <v>0</v>
      </c>
      <c r="H88" s="17">
        <f t="shared" si="59"/>
        <v>1270</v>
      </c>
      <c r="I88" s="15">
        <f>'[3]13'!J90</f>
        <v>-3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950</v>
      </c>
      <c r="G89" s="16">
        <f>'[3]13'!G91</f>
        <v>0</v>
      </c>
      <c r="H89" s="17">
        <f t="shared" si="59"/>
        <v>1270</v>
      </c>
      <c r="I89" s="15">
        <f>'[3]13'!J91</f>
        <v>-3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950</v>
      </c>
      <c r="G90" s="16">
        <f>'[3]13'!G92</f>
        <v>0</v>
      </c>
      <c r="H90" s="17">
        <f t="shared" si="59"/>
        <v>1270</v>
      </c>
      <c r="I90" s="15">
        <f>'[3]13'!J92</f>
        <v>-3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950</v>
      </c>
      <c r="G91" s="16">
        <f>'[3]13'!G93</f>
        <v>0</v>
      </c>
      <c r="H91" s="17">
        <f t="shared" si="59"/>
        <v>1270</v>
      </c>
      <c r="I91" s="15">
        <f>'[3]13'!J93</f>
        <v>-3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950</v>
      </c>
      <c r="G92" s="16">
        <f>'[3]13'!G94</f>
        <v>0</v>
      </c>
      <c r="H92" s="17">
        <f t="shared" si="59"/>
        <v>1270</v>
      </c>
      <c r="I92" s="15">
        <f>'[3]13'!J94</f>
        <v>-3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950</v>
      </c>
      <c r="G93" s="16">
        <f>'[3]13'!G95</f>
        <v>0</v>
      </c>
      <c r="H93" s="17">
        <f t="shared" si="59"/>
        <v>1270</v>
      </c>
      <c r="I93" s="15">
        <f>'[3]13'!J95</f>
        <v>-3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950</v>
      </c>
      <c r="G94" s="16">
        <f>'[3]13'!G96</f>
        <v>0</v>
      </c>
      <c r="H94" s="17">
        <f t="shared" si="59"/>
        <v>1270</v>
      </c>
      <c r="I94" s="15">
        <f>'[3]13'!J96</f>
        <v>-3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950</v>
      </c>
      <c r="G95" s="16">
        <f>'[3]13'!G97</f>
        <v>0</v>
      </c>
      <c r="H95" s="17">
        <f t="shared" si="59"/>
        <v>1270</v>
      </c>
      <c r="I95" s="15">
        <f>'[3]13'!J97</f>
        <v>-3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950</v>
      </c>
      <c r="G96" s="16">
        <f>'[3]13'!G98</f>
        <v>0</v>
      </c>
      <c r="H96" s="17">
        <f t="shared" si="59"/>
        <v>1270</v>
      </c>
      <c r="I96" s="15">
        <f>'[3]13'!J98</f>
        <v>-3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950</v>
      </c>
      <c r="G97" s="16">
        <f>'[3]13'!G99</f>
        <v>0</v>
      </c>
      <c r="H97" s="17">
        <f t="shared" si="59"/>
        <v>1270</v>
      </c>
      <c r="I97" s="15">
        <f>'[3]13'!J99</f>
        <v>-3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950</v>
      </c>
      <c r="G98" s="16">
        <f>'[3]13'!G100</f>
        <v>0</v>
      </c>
      <c r="H98" s="17">
        <f t="shared" si="59"/>
        <v>1270</v>
      </c>
      <c r="I98" s="15">
        <f>'[3]13'!J100</f>
        <v>-3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5" workbookViewId="0">
      <selection activeCell="P75" sqref="P7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3.91</v>
      </c>
      <c r="J42">
        <f>BYPL_EOD!AC42+BYPL_EOD!AD42</f>
        <v>20.350000000000001</v>
      </c>
      <c r="K42">
        <f>MES_EOD!AC42+MES_EOD!AD42</f>
        <v>0</v>
      </c>
      <c r="L42">
        <f>NDMC_EOD!AC42+NDMC_EOD!AD42</f>
        <v>1.62</v>
      </c>
      <c r="M42">
        <f>TPDDL_EOD!AC42+TPDDL_EOD!AD42</f>
        <v>9.39</v>
      </c>
      <c r="N42">
        <f t="shared" si="0"/>
        <v>35.270000000000003</v>
      </c>
      <c r="O42" s="154">
        <f t="shared" si="1"/>
        <v>2.9999999999994031E-2</v>
      </c>
      <c r="P42">
        <v>3.9242592041578757</v>
      </c>
      <c r="Q42">
        <v>20.350000000000001</v>
      </c>
      <c r="R42">
        <v>0</v>
      </c>
      <c r="S42">
        <v>1.6222733986597766</v>
      </c>
      <c r="T42">
        <v>9.4034673971823413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13.658996293128029</v>
      </c>
      <c r="Q44">
        <v>7.4787282577701726</v>
      </c>
      <c r="R44">
        <v>0</v>
      </c>
      <c r="S44">
        <v>2.0835757057313939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3.91</v>
      </c>
      <c r="J46">
        <f>BYPL_EOD!AC46+BYPL_EOD!AD46</f>
        <v>20.350000000000001</v>
      </c>
      <c r="K46">
        <f>MES_EOD!AC46+MES_EOD!AD46</f>
        <v>0</v>
      </c>
      <c r="L46">
        <f>NDMC_EOD!AC46+NDMC_EOD!AD46</f>
        <v>1.62</v>
      </c>
      <c r="M46">
        <f>TPDDL_EOD!AC46+TPDDL_EOD!AD46</f>
        <v>9.39</v>
      </c>
      <c r="N46">
        <f t="shared" si="0"/>
        <v>35.270000000000003</v>
      </c>
      <c r="O46" s="154">
        <f t="shared" si="1"/>
        <v>2.9999999999994031E-2</v>
      </c>
      <c r="P46">
        <v>3.9242592041578757</v>
      </c>
      <c r="Q46">
        <v>20.350000000000001</v>
      </c>
      <c r="R46">
        <v>0</v>
      </c>
      <c r="S46">
        <v>1.6222733986597766</v>
      </c>
      <c r="T46">
        <v>9.4034673971823413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13.658996293128029</v>
      </c>
      <c r="Q49">
        <v>7.4787282577701726</v>
      </c>
      <c r="R49">
        <v>0</v>
      </c>
      <c r="S49">
        <v>2.0835757057313939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13.658996293128029</v>
      </c>
      <c r="Q50">
        <v>7.4787282577701726</v>
      </c>
      <c r="R50">
        <v>0</v>
      </c>
      <c r="S50">
        <v>2.0835757057313939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3.8</v>
      </c>
      <c r="J51">
        <f>BYPL_EOD!AC51+BYPL_EOD!AD51</f>
        <v>19.78</v>
      </c>
      <c r="K51">
        <f>MES_EOD!AC51+MES_EOD!AD51</f>
        <v>0</v>
      </c>
      <c r="L51">
        <f>NDMC_EOD!AC51+NDMC_EOD!AD51</f>
        <v>1.57</v>
      </c>
      <c r="M51">
        <f>TPDDL_EOD!AC51+TPDDL_EOD!AD51</f>
        <v>9.1300000000000008</v>
      </c>
      <c r="N51">
        <f t="shared" si="0"/>
        <v>34.28</v>
      </c>
      <c r="O51" s="154">
        <f t="shared" si="1"/>
        <v>1.9999999999996021E-2</v>
      </c>
      <c r="P51">
        <v>3.8094698352572451</v>
      </c>
      <c r="Q51">
        <v>19.78</v>
      </c>
      <c r="R51">
        <v>0</v>
      </c>
      <c r="S51">
        <v>1.571519647512079</v>
      </c>
      <c r="T51">
        <v>9.1390105172306715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3.8</v>
      </c>
      <c r="J52">
        <f>BYPL_EOD!AC52+BYPL_EOD!AD52</f>
        <v>19.78</v>
      </c>
      <c r="K52">
        <f>MES_EOD!AC52+MES_EOD!AD52</f>
        <v>0</v>
      </c>
      <c r="L52">
        <f>NDMC_EOD!AC52+NDMC_EOD!AD52</f>
        <v>1.57</v>
      </c>
      <c r="M52">
        <f>TPDDL_EOD!AC52+TPDDL_EOD!AD52</f>
        <v>9.1300000000000008</v>
      </c>
      <c r="N52">
        <f t="shared" si="0"/>
        <v>34.28</v>
      </c>
      <c r="O52" s="154">
        <f t="shared" si="1"/>
        <v>1.9999999999996021E-2</v>
      </c>
      <c r="P52">
        <v>3.8094698352572451</v>
      </c>
      <c r="Q52">
        <v>19.78</v>
      </c>
      <c r="R52">
        <v>0</v>
      </c>
      <c r="S52">
        <v>1.571519647512079</v>
      </c>
      <c r="T52">
        <v>9.1390105172306715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34.89</v>
      </c>
      <c r="J70">
        <f>BYPL_EOD!AC70+BYPL_EOD!AD70</f>
        <v>19.100000000000001</v>
      </c>
      <c r="K70">
        <f>MES_EOD!AC70+MES_EOD!AD70</f>
        <v>0</v>
      </c>
      <c r="L70">
        <f>NDMC_EOD!AC70+NDMC_EOD!AD70</f>
        <v>4.1500000000000004</v>
      </c>
      <c r="M70">
        <f>TPDDL_EOD!AC70+TPDDL_EOD!AD70</f>
        <v>24.92</v>
      </c>
      <c r="N70">
        <f t="shared" si="6"/>
        <v>83.06</v>
      </c>
      <c r="O70" s="154">
        <f t="shared" si="7"/>
        <v>-47.760000000000005</v>
      </c>
      <c r="P70">
        <v>14.828039971105223</v>
      </c>
      <c r="Q70">
        <v>8.1173850228750304</v>
      </c>
      <c r="R70">
        <v>0</v>
      </c>
      <c r="S70">
        <v>1.7637250180592341</v>
      </c>
      <c r="T70">
        <v>10.59084998796051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35.5</v>
      </c>
      <c r="J71">
        <f>BYPL_EOD!AC71+BYPL_EOD!AD71</f>
        <v>20.350000000000001</v>
      </c>
      <c r="K71">
        <f>MES_EOD!AC71+MES_EOD!AD71</f>
        <v>0</v>
      </c>
      <c r="L71">
        <f>NDMC_EOD!AC71+NDMC_EOD!AD71</f>
        <v>3.9</v>
      </c>
      <c r="M71">
        <f>TPDDL_EOD!AC71+TPDDL_EOD!AD71</f>
        <v>23.52</v>
      </c>
      <c r="N71">
        <f t="shared" si="6"/>
        <v>83.27</v>
      </c>
      <c r="O71" s="154">
        <f t="shared" si="7"/>
        <v>-47.97</v>
      </c>
      <c r="P71">
        <v>15.049237420439535</v>
      </c>
      <c r="Q71">
        <v>8.6268163804491422</v>
      </c>
      <c r="R71">
        <v>0</v>
      </c>
      <c r="S71">
        <v>1.6532965053440614</v>
      </c>
      <c r="T71">
        <v>9.9706496937672622</v>
      </c>
      <c r="U71" s="156">
        <f t="shared" si="8"/>
        <v>35.300000000000004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34.89</v>
      </c>
      <c r="J72">
        <f>BYPL_EOD!AC72+BYPL_EOD!AD72</f>
        <v>19.100000000000001</v>
      </c>
      <c r="K72">
        <f>MES_EOD!AC72+MES_EOD!AD72</f>
        <v>0</v>
      </c>
      <c r="L72">
        <f>NDMC_EOD!AC72+NDMC_EOD!AD72</f>
        <v>4.1500000000000004</v>
      </c>
      <c r="M72">
        <f>TPDDL_EOD!AC72+TPDDL_EOD!AD72</f>
        <v>24.92</v>
      </c>
      <c r="N72">
        <f t="shared" si="6"/>
        <v>83.06</v>
      </c>
      <c r="O72" s="154">
        <f t="shared" si="7"/>
        <v>-47.760000000000005</v>
      </c>
      <c r="P72">
        <v>14.828039971105223</v>
      </c>
      <c r="Q72">
        <v>8.1173850228750304</v>
      </c>
      <c r="R72">
        <v>0</v>
      </c>
      <c r="S72">
        <v>1.7637250180592341</v>
      </c>
      <c r="T72">
        <v>10.59084998796051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34.89</v>
      </c>
      <c r="J73">
        <f>BYPL_EOD!AC73+BYPL_EOD!AD73</f>
        <v>19.100000000000001</v>
      </c>
      <c r="K73">
        <f>MES_EOD!AC73+MES_EOD!AD73</f>
        <v>0</v>
      </c>
      <c r="L73">
        <f>NDMC_EOD!AC73+NDMC_EOD!AD73</f>
        <v>4.1500000000000004</v>
      </c>
      <c r="M73">
        <f>TPDDL_EOD!AC73+TPDDL_EOD!AD73</f>
        <v>24.92</v>
      </c>
      <c r="N73">
        <f t="shared" si="6"/>
        <v>83.06</v>
      </c>
      <c r="O73" s="154">
        <f t="shared" si="7"/>
        <v>-47.760000000000005</v>
      </c>
      <c r="P73">
        <v>14.828039971105223</v>
      </c>
      <c r="Q73">
        <v>8.1173850228750304</v>
      </c>
      <c r="R73">
        <v>0</v>
      </c>
      <c r="S73">
        <v>1.7637250180592341</v>
      </c>
      <c r="T73">
        <v>10.59084998796051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3.93</v>
      </c>
      <c r="J75">
        <f>BYPL_EOD!AC75+BYPL_EOD!AD75</f>
        <v>20.27</v>
      </c>
      <c r="K75">
        <f>MES_EOD!AC75+MES_EOD!AD75</f>
        <v>0</v>
      </c>
      <c r="L75">
        <f>NDMC_EOD!AC75+NDMC_EOD!AD75</f>
        <v>1.63</v>
      </c>
      <c r="M75">
        <f>TPDDL_EOD!AC75+TPDDL_EOD!AD75</f>
        <v>9.44</v>
      </c>
      <c r="N75">
        <f t="shared" si="6"/>
        <v>35.269999999999996</v>
      </c>
      <c r="O75" s="154">
        <f t="shared" si="7"/>
        <v>0.3300000000000054</v>
      </c>
      <c r="P75">
        <v>4.0868674673004035</v>
      </c>
      <c r="Q75">
        <v>20.27</v>
      </c>
      <c r="R75">
        <v>0</v>
      </c>
      <c r="S75">
        <v>1.6550112240376733</v>
      </c>
      <c r="T75">
        <v>9.5881213086619255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3.93</v>
      </c>
      <c r="J76">
        <f>BYPL_EOD!AC76+BYPL_EOD!AD76</f>
        <v>20.27</v>
      </c>
      <c r="K76">
        <f>MES_EOD!AC76+MES_EOD!AD76</f>
        <v>0</v>
      </c>
      <c r="L76">
        <f>NDMC_EOD!AC76+NDMC_EOD!AD76</f>
        <v>1.63</v>
      </c>
      <c r="M76">
        <f>TPDDL_EOD!AC76+TPDDL_EOD!AD76</f>
        <v>9.44</v>
      </c>
      <c r="N76">
        <f t="shared" si="6"/>
        <v>35.269999999999996</v>
      </c>
      <c r="O76" s="154">
        <f t="shared" si="7"/>
        <v>0.3300000000000054</v>
      </c>
      <c r="P76">
        <v>4.0868674673004035</v>
      </c>
      <c r="Q76">
        <v>20.27</v>
      </c>
      <c r="R76">
        <v>0</v>
      </c>
      <c r="S76">
        <v>1.6550112240376733</v>
      </c>
      <c r="T76">
        <v>9.5881213086619255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3.93</v>
      </c>
      <c r="J77">
        <f>BYPL_EOD!AC77+BYPL_EOD!AD77</f>
        <v>20.27</v>
      </c>
      <c r="K77">
        <f>MES_EOD!AC77+MES_EOD!AD77</f>
        <v>0</v>
      </c>
      <c r="L77">
        <f>NDMC_EOD!AC77+NDMC_EOD!AD77</f>
        <v>1.63</v>
      </c>
      <c r="M77">
        <f>TPDDL_EOD!AC77+TPDDL_EOD!AD77</f>
        <v>9.44</v>
      </c>
      <c r="N77">
        <f t="shared" si="6"/>
        <v>35.269999999999996</v>
      </c>
      <c r="O77" s="154">
        <f t="shared" si="7"/>
        <v>0.3300000000000054</v>
      </c>
      <c r="P77">
        <v>4.0868674673004035</v>
      </c>
      <c r="Q77">
        <v>20.27</v>
      </c>
      <c r="R77">
        <v>0</v>
      </c>
      <c r="S77">
        <v>1.6550112240376733</v>
      </c>
      <c r="T77">
        <v>9.5881213086619255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3.93</v>
      </c>
      <c r="J78">
        <f>BYPL_EOD!AC78+BYPL_EOD!AD78</f>
        <v>20.27</v>
      </c>
      <c r="K78">
        <f>MES_EOD!AC78+MES_EOD!AD78</f>
        <v>0</v>
      </c>
      <c r="L78">
        <f>NDMC_EOD!AC78+NDMC_EOD!AD78</f>
        <v>1.63</v>
      </c>
      <c r="M78">
        <f>TPDDL_EOD!AC78+TPDDL_EOD!AD78</f>
        <v>9.44</v>
      </c>
      <c r="N78">
        <f t="shared" si="6"/>
        <v>35.269999999999996</v>
      </c>
      <c r="O78" s="154">
        <f t="shared" si="7"/>
        <v>0.3300000000000054</v>
      </c>
      <c r="P78">
        <v>4.0868674673004035</v>
      </c>
      <c r="Q78">
        <v>20.27</v>
      </c>
      <c r="R78">
        <v>0</v>
      </c>
      <c r="S78">
        <v>1.6550112240376733</v>
      </c>
      <c r="T78">
        <v>9.5881213086619255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3.93</v>
      </c>
      <c r="J79">
        <f>BYPL_EOD!AC79+BYPL_EOD!AD79</f>
        <v>20.27</v>
      </c>
      <c r="K79">
        <f>MES_EOD!AC79+MES_EOD!AD79</f>
        <v>0</v>
      </c>
      <c r="L79">
        <f>NDMC_EOD!AC79+NDMC_EOD!AD79</f>
        <v>1.63</v>
      </c>
      <c r="M79">
        <f>TPDDL_EOD!AC79+TPDDL_EOD!AD79</f>
        <v>9.44</v>
      </c>
      <c r="N79">
        <f t="shared" si="6"/>
        <v>35.269999999999996</v>
      </c>
      <c r="O79" s="154">
        <f t="shared" si="7"/>
        <v>0.3300000000000054</v>
      </c>
      <c r="P79">
        <v>4.0868674673004035</v>
      </c>
      <c r="Q79">
        <v>20.27</v>
      </c>
      <c r="R79">
        <v>0</v>
      </c>
      <c r="S79">
        <v>1.6550112240376733</v>
      </c>
      <c r="T79">
        <v>9.5881213086619255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3.93</v>
      </c>
      <c r="J80">
        <f>BYPL_EOD!AC80+BYPL_EOD!AD80</f>
        <v>20.27</v>
      </c>
      <c r="K80">
        <f>MES_EOD!AC80+MES_EOD!AD80</f>
        <v>0</v>
      </c>
      <c r="L80">
        <f>NDMC_EOD!AC80+NDMC_EOD!AD80</f>
        <v>1.63</v>
      </c>
      <c r="M80">
        <f>TPDDL_EOD!AC80+TPDDL_EOD!AD80</f>
        <v>9.44</v>
      </c>
      <c r="N80">
        <f t="shared" si="6"/>
        <v>35.269999999999996</v>
      </c>
      <c r="O80" s="154">
        <f t="shared" si="7"/>
        <v>0.3300000000000054</v>
      </c>
      <c r="P80">
        <v>4.0868674673004035</v>
      </c>
      <c r="Q80">
        <v>20.27</v>
      </c>
      <c r="R80">
        <v>0</v>
      </c>
      <c r="S80">
        <v>1.6550112240376733</v>
      </c>
      <c r="T80">
        <v>9.5881213086619255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3.91</v>
      </c>
      <c r="J91">
        <f>BYPL_EOD!AC91+BYPL_EOD!AD91</f>
        <v>20.350000000000001</v>
      </c>
      <c r="K91">
        <f>MES_EOD!AC91+MES_EOD!AD91</f>
        <v>0</v>
      </c>
      <c r="L91">
        <f>NDMC_EOD!AC91+NDMC_EOD!AD91</f>
        <v>1.62</v>
      </c>
      <c r="M91">
        <f>TPDDL_EOD!AC91+TPDDL_EOD!AD91</f>
        <v>9.39</v>
      </c>
      <c r="N91">
        <f t="shared" si="6"/>
        <v>35.270000000000003</v>
      </c>
      <c r="O91" s="154">
        <f t="shared" si="7"/>
        <v>0.32999999999999829</v>
      </c>
      <c r="P91">
        <v>4.0670338481561217</v>
      </c>
      <c r="Q91">
        <v>20.350000000000001</v>
      </c>
      <c r="R91">
        <v>0</v>
      </c>
      <c r="S91">
        <v>1.6449792989139111</v>
      </c>
      <c r="T91">
        <v>9.5379868529299667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3.91</v>
      </c>
      <c r="J92">
        <f>BYPL_EOD!AC92+BYPL_EOD!AD92</f>
        <v>20.350000000000001</v>
      </c>
      <c r="K92">
        <f>MES_EOD!AC92+MES_EOD!AD92</f>
        <v>0</v>
      </c>
      <c r="L92">
        <f>NDMC_EOD!AC92+NDMC_EOD!AD92</f>
        <v>1.62</v>
      </c>
      <c r="M92">
        <f>TPDDL_EOD!AC92+TPDDL_EOD!AD92</f>
        <v>9.39</v>
      </c>
      <c r="N92">
        <f t="shared" si="6"/>
        <v>35.270000000000003</v>
      </c>
      <c r="O92" s="154">
        <f t="shared" si="7"/>
        <v>0.32999999999999829</v>
      </c>
      <c r="P92">
        <v>4.0670338481561217</v>
      </c>
      <c r="Q92">
        <v>20.350000000000001</v>
      </c>
      <c r="R92">
        <v>0</v>
      </c>
      <c r="S92">
        <v>1.6449792989139111</v>
      </c>
      <c r="T92">
        <v>9.5379868529299667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3.91</v>
      </c>
      <c r="J94">
        <f>BYPL_EOD!AC94+BYPL_EOD!AD94</f>
        <v>20.350000000000001</v>
      </c>
      <c r="K94">
        <f>MES_EOD!AC94+MES_EOD!AD94</f>
        <v>0</v>
      </c>
      <c r="L94">
        <f>NDMC_EOD!AC94+NDMC_EOD!AD94</f>
        <v>1.62</v>
      </c>
      <c r="M94">
        <f>TPDDL_EOD!AC94+TPDDL_EOD!AD94</f>
        <v>9.39</v>
      </c>
      <c r="N94">
        <f t="shared" si="6"/>
        <v>35.270000000000003</v>
      </c>
      <c r="O94" s="154">
        <f t="shared" si="7"/>
        <v>0.32999999999999829</v>
      </c>
      <c r="P94">
        <v>4.0670338481561217</v>
      </c>
      <c r="Q94">
        <v>20.350000000000001</v>
      </c>
      <c r="R94">
        <v>0</v>
      </c>
      <c r="S94">
        <v>1.6449792989139111</v>
      </c>
      <c r="T94">
        <v>9.5379868529299667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3.91</v>
      </c>
      <c r="J95">
        <f>BYPL_EOD!AC95+BYPL_EOD!AD95</f>
        <v>20.350000000000001</v>
      </c>
      <c r="K95">
        <f>MES_EOD!AC95+MES_EOD!AD95</f>
        <v>0</v>
      </c>
      <c r="L95">
        <f>NDMC_EOD!AC95+NDMC_EOD!AD95</f>
        <v>1.62</v>
      </c>
      <c r="M95">
        <f>TPDDL_EOD!AC95+TPDDL_EOD!AD95</f>
        <v>9.39</v>
      </c>
      <c r="N95">
        <f t="shared" si="6"/>
        <v>35.270000000000003</v>
      </c>
      <c r="O95" s="154">
        <f t="shared" si="7"/>
        <v>0.32999999999999829</v>
      </c>
      <c r="P95">
        <v>4.0670338481561217</v>
      </c>
      <c r="Q95">
        <v>20.350000000000001</v>
      </c>
      <c r="R95">
        <v>0</v>
      </c>
      <c r="S95">
        <v>1.6449792989139111</v>
      </c>
      <c r="T95">
        <v>9.5379868529299667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3.91</v>
      </c>
      <c r="J96">
        <f>BYPL_EOD!AC96+BYPL_EOD!AD96</f>
        <v>20.350000000000001</v>
      </c>
      <c r="K96">
        <f>MES_EOD!AC96+MES_EOD!AD96</f>
        <v>0</v>
      </c>
      <c r="L96">
        <f>NDMC_EOD!AC96+NDMC_EOD!AD96</f>
        <v>1.62</v>
      </c>
      <c r="M96">
        <f>TPDDL_EOD!AC96+TPDDL_EOD!AD96</f>
        <v>9.39</v>
      </c>
      <c r="N96">
        <f t="shared" si="6"/>
        <v>35.270000000000003</v>
      </c>
      <c r="O96" s="154">
        <f t="shared" si="7"/>
        <v>0.32999999999999829</v>
      </c>
      <c r="P96">
        <v>4.0670338481561217</v>
      </c>
      <c r="Q96">
        <v>20.350000000000001</v>
      </c>
      <c r="R96">
        <v>0</v>
      </c>
      <c r="S96">
        <v>1.6449792989139111</v>
      </c>
      <c r="T96">
        <v>9.5379868529299667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0.85269999999999979</v>
      </c>
      <c r="E99" s="156">
        <f t="shared" si="12"/>
        <v>0</v>
      </c>
      <c r="F99" s="156">
        <f t="shared" si="12"/>
        <v>2.016</v>
      </c>
      <c r="G99" s="156">
        <f t="shared" si="12"/>
        <v>0.85269999999999979</v>
      </c>
      <c r="H99" s="156"/>
      <c r="I99" s="156">
        <f t="shared" si="12"/>
        <v>0.31181999999999982</v>
      </c>
      <c r="J99" s="156">
        <f t="shared" si="12"/>
        <v>0.23887249999999988</v>
      </c>
      <c r="K99" s="156">
        <f t="shared" si="12"/>
        <v>0</v>
      </c>
      <c r="L99" s="156">
        <f t="shared" si="12"/>
        <v>4.9999999999999926E-2</v>
      </c>
      <c r="M99" s="156">
        <f t="shared" si="12"/>
        <v>0.29072750000000014</v>
      </c>
      <c r="N99" s="156">
        <f t="shared" si="12"/>
        <v>0.89142000000000032</v>
      </c>
      <c r="O99" s="156">
        <f t="shared" si="12"/>
        <v>-3.8720000000000011E-2</v>
      </c>
      <c r="P99" s="156">
        <f t="shared" si="12"/>
        <v>0.29527630689785511</v>
      </c>
      <c r="Q99" s="156">
        <f t="shared" si="12"/>
        <v>0.22944165040109085</v>
      </c>
      <c r="R99" s="156">
        <f t="shared" si="12"/>
        <v>0</v>
      </c>
      <c r="S99" s="156">
        <f t="shared" si="12"/>
        <v>4.8197559683977445E-2</v>
      </c>
      <c r="T99" s="156">
        <f t="shared" si="12"/>
        <v>0.27978448301707642</v>
      </c>
      <c r="U99" s="156">
        <f t="shared" si="12"/>
        <v>0.85269999999999979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5.25</v>
      </c>
      <c r="E3">
        <v>0</v>
      </c>
      <c r="F3">
        <v>0</v>
      </c>
      <c r="G3">
        <v>34.752000000000002</v>
      </c>
      <c r="H3">
        <v>0</v>
      </c>
      <c r="I3">
        <v>84.391999999999996</v>
      </c>
      <c r="J3">
        <v>0</v>
      </c>
      <c r="K3">
        <v>215.53139400000001</v>
      </c>
      <c r="L3">
        <v>653.15250000000003</v>
      </c>
      <c r="M3">
        <v>45</v>
      </c>
      <c r="N3">
        <v>118.125</v>
      </c>
      <c r="O3">
        <v>123.66562500000001</v>
      </c>
      <c r="P3">
        <v>125.25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343.125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40.156799999999997</v>
      </c>
      <c r="AH3">
        <v>93.563599999999994</v>
      </c>
      <c r="AI3">
        <v>0</v>
      </c>
      <c r="AJ3">
        <v>0</v>
      </c>
      <c r="AK3">
        <v>50.886899999999997</v>
      </c>
      <c r="AL3">
        <v>23.24</v>
      </c>
      <c r="AM3">
        <v>0</v>
      </c>
      <c r="AN3">
        <v>0</v>
      </c>
      <c r="AO3">
        <v>28.812000000000001</v>
      </c>
      <c r="AP3">
        <v>12.9381</v>
      </c>
      <c r="AQ3">
        <v>31.122</v>
      </c>
      <c r="AR3">
        <v>5.3807999999999998</v>
      </c>
      <c r="AS3">
        <v>0</v>
      </c>
      <c r="AT3">
        <v>14.9968</v>
      </c>
      <c r="AU3">
        <v>0</v>
      </c>
      <c r="AV3">
        <v>23.31</v>
      </c>
      <c r="AW3">
        <v>34.752000000000002</v>
      </c>
      <c r="AX3">
        <v>7.6719999999999997</v>
      </c>
      <c r="AY3">
        <v>0</v>
      </c>
      <c r="AZ3">
        <f>BW3</f>
        <v>77.990000000000009</v>
      </c>
      <c r="BA3">
        <f>SUM(B3:AZ3)</f>
        <v>2571.4732639999984</v>
      </c>
      <c r="BD3">
        <v>22.05</v>
      </c>
      <c r="BE3">
        <v>8.67</v>
      </c>
      <c r="BF3">
        <v>1.93</v>
      </c>
      <c r="BG3">
        <v>0</v>
      </c>
      <c r="BH3">
        <v>6.47</v>
      </c>
      <c r="BI3">
        <v>8.15</v>
      </c>
      <c r="BJ3">
        <v>4.24</v>
      </c>
      <c r="BK3">
        <v>3.17</v>
      </c>
      <c r="BL3">
        <v>1.06</v>
      </c>
      <c r="BM3">
        <v>0</v>
      </c>
      <c r="BN3">
        <v>0</v>
      </c>
      <c r="BO3">
        <v>13.83</v>
      </c>
      <c r="BP3">
        <v>4.45</v>
      </c>
      <c r="BQ3">
        <v>0</v>
      </c>
      <c r="BR3">
        <v>3.51</v>
      </c>
      <c r="BS3">
        <v>0.46</v>
      </c>
      <c r="BT3">
        <v>0</v>
      </c>
      <c r="BU3">
        <v>0</v>
      </c>
      <c r="BV3">
        <v>0</v>
      </c>
      <c r="BW3">
        <f>SUM(BD3:BV3)</f>
        <v>77.990000000000009</v>
      </c>
    </row>
    <row r="4" spans="1:75">
      <c r="A4" t="s">
        <v>46</v>
      </c>
      <c r="B4">
        <v>0</v>
      </c>
      <c r="C4">
        <v>0</v>
      </c>
      <c r="D4">
        <v>5.25</v>
      </c>
      <c r="E4">
        <v>0</v>
      </c>
      <c r="F4">
        <v>0</v>
      </c>
      <c r="G4">
        <v>34.752000000000002</v>
      </c>
      <c r="H4">
        <v>0</v>
      </c>
      <c r="I4">
        <v>84.391999999999996</v>
      </c>
      <c r="J4">
        <v>0</v>
      </c>
      <c r="K4">
        <v>215.53139400000001</v>
      </c>
      <c r="L4">
        <v>653.15250000000003</v>
      </c>
      <c r="M4">
        <v>45</v>
      </c>
      <c r="N4">
        <v>118.125</v>
      </c>
      <c r="O4">
        <v>123.66562500000001</v>
      </c>
      <c r="P4">
        <v>125.25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343.125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14.04936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40.156799999999997</v>
      </c>
      <c r="AH4">
        <v>93.563599999999994</v>
      </c>
      <c r="AI4">
        <v>0</v>
      </c>
      <c r="AJ4">
        <v>0</v>
      </c>
      <c r="AK4">
        <v>50.886899999999997</v>
      </c>
      <c r="AL4">
        <v>23.24</v>
      </c>
      <c r="AM4">
        <v>0</v>
      </c>
      <c r="AN4">
        <v>0</v>
      </c>
      <c r="AO4">
        <v>28.812000000000001</v>
      </c>
      <c r="AP4">
        <v>12.9381</v>
      </c>
      <c r="AQ4">
        <v>15.561</v>
      </c>
      <c r="AR4">
        <v>5.3807999999999998</v>
      </c>
      <c r="AS4">
        <v>0</v>
      </c>
      <c r="AT4">
        <v>14.9968</v>
      </c>
      <c r="AU4">
        <v>0</v>
      </c>
      <c r="AV4">
        <v>23.31</v>
      </c>
      <c r="AW4">
        <v>34.752000000000002</v>
      </c>
      <c r="AX4">
        <v>7.6719999999999997</v>
      </c>
      <c r="AY4">
        <v>0</v>
      </c>
      <c r="AZ4">
        <f t="shared" ref="AZ4:AZ67" si="0">BW4</f>
        <v>77.990000000000009</v>
      </c>
      <c r="BA4">
        <f t="shared" ref="BA4:BA67" si="1">SUM(B4:AZ4)</f>
        <v>2555.9122639999987</v>
      </c>
      <c r="BD4">
        <v>22.05</v>
      </c>
      <c r="BE4">
        <v>8.67</v>
      </c>
      <c r="BF4">
        <v>1.93</v>
      </c>
      <c r="BG4">
        <v>0</v>
      </c>
      <c r="BH4">
        <v>6.47</v>
      </c>
      <c r="BI4">
        <v>8.15</v>
      </c>
      <c r="BJ4">
        <v>4.24</v>
      </c>
      <c r="BK4">
        <v>3.17</v>
      </c>
      <c r="BL4">
        <v>1.06</v>
      </c>
      <c r="BM4">
        <v>0</v>
      </c>
      <c r="BN4">
        <v>0</v>
      </c>
      <c r="BO4">
        <v>13.83</v>
      </c>
      <c r="BP4">
        <v>4.45</v>
      </c>
      <c r="BQ4">
        <v>0</v>
      </c>
      <c r="BR4">
        <v>3.51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77.990000000000009</v>
      </c>
    </row>
    <row r="5" spans="1:75">
      <c r="A5" t="s">
        <v>47</v>
      </c>
      <c r="B5">
        <v>0</v>
      </c>
      <c r="C5">
        <v>0</v>
      </c>
      <c r="D5">
        <v>5.25</v>
      </c>
      <c r="E5">
        <v>0</v>
      </c>
      <c r="F5">
        <v>0</v>
      </c>
      <c r="G5">
        <v>34.752000000000002</v>
      </c>
      <c r="H5">
        <v>0</v>
      </c>
      <c r="I5">
        <v>84.391999999999996</v>
      </c>
      <c r="J5">
        <v>0</v>
      </c>
      <c r="K5">
        <v>215.53139400000001</v>
      </c>
      <c r="L5">
        <v>653.15250000000003</v>
      </c>
      <c r="M5">
        <v>45</v>
      </c>
      <c r="N5">
        <v>118.125</v>
      </c>
      <c r="O5">
        <v>123.66562500000001</v>
      </c>
      <c r="P5">
        <v>125.25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343.125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40.156799999999997</v>
      </c>
      <c r="AH5">
        <v>70.172700000000006</v>
      </c>
      <c r="AI5">
        <v>0</v>
      </c>
      <c r="AJ5">
        <v>0</v>
      </c>
      <c r="AK5">
        <v>50.886899999999997</v>
      </c>
      <c r="AL5">
        <v>23.24</v>
      </c>
      <c r="AM5">
        <v>0</v>
      </c>
      <c r="AN5">
        <v>0</v>
      </c>
      <c r="AO5">
        <v>28.812000000000001</v>
      </c>
      <c r="AP5">
        <v>12.9381</v>
      </c>
      <c r="AQ5">
        <v>0</v>
      </c>
      <c r="AR5">
        <v>5.3807999999999998</v>
      </c>
      <c r="AS5">
        <v>0</v>
      </c>
      <c r="AT5">
        <v>14.9968</v>
      </c>
      <c r="AU5">
        <v>0</v>
      </c>
      <c r="AV5">
        <v>23.31</v>
      </c>
      <c r="AW5">
        <v>34.752000000000002</v>
      </c>
      <c r="AX5">
        <v>7.6719999999999997</v>
      </c>
      <c r="AY5">
        <v>0</v>
      </c>
      <c r="AZ5">
        <f t="shared" si="0"/>
        <v>77.990000000000009</v>
      </c>
      <c r="BA5">
        <f t="shared" si="1"/>
        <v>2516.9603639999987</v>
      </c>
      <c r="BD5">
        <v>22.05</v>
      </c>
      <c r="BE5">
        <v>8.67</v>
      </c>
      <c r="BF5">
        <v>1.93</v>
      </c>
      <c r="BG5">
        <v>0</v>
      </c>
      <c r="BH5">
        <v>6.47</v>
      </c>
      <c r="BI5">
        <v>8.15</v>
      </c>
      <c r="BJ5">
        <v>4.24</v>
      </c>
      <c r="BK5">
        <v>3.17</v>
      </c>
      <c r="BL5">
        <v>1.06</v>
      </c>
      <c r="BM5">
        <v>0</v>
      </c>
      <c r="BN5">
        <v>0</v>
      </c>
      <c r="BO5">
        <v>13.83</v>
      </c>
      <c r="BP5">
        <v>4.45</v>
      </c>
      <c r="BQ5">
        <v>0</v>
      </c>
      <c r="BR5">
        <v>3.51</v>
      </c>
      <c r="BS5">
        <v>0.46</v>
      </c>
      <c r="BT5">
        <v>0</v>
      </c>
      <c r="BU5">
        <v>0</v>
      </c>
      <c r="BV5">
        <v>0</v>
      </c>
      <c r="BW5">
        <f t="shared" si="2"/>
        <v>77.990000000000009</v>
      </c>
    </row>
    <row r="6" spans="1:75">
      <c r="A6" t="s">
        <v>48</v>
      </c>
      <c r="B6">
        <v>0</v>
      </c>
      <c r="C6">
        <v>0</v>
      </c>
      <c r="D6">
        <v>5.25</v>
      </c>
      <c r="E6">
        <v>0</v>
      </c>
      <c r="F6">
        <v>0</v>
      </c>
      <c r="G6">
        <v>34.752000000000002</v>
      </c>
      <c r="H6">
        <v>0</v>
      </c>
      <c r="I6">
        <v>84.391999999999996</v>
      </c>
      <c r="J6">
        <v>0</v>
      </c>
      <c r="K6">
        <v>215.53139400000001</v>
      </c>
      <c r="L6">
        <v>653.15250000000003</v>
      </c>
      <c r="M6">
        <v>45</v>
      </c>
      <c r="N6">
        <v>118.125</v>
      </c>
      <c r="O6">
        <v>123.66562500000001</v>
      </c>
      <c r="P6">
        <v>125.25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343.125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40.156799999999997</v>
      </c>
      <c r="AH6">
        <v>70.172700000000006</v>
      </c>
      <c r="AI6">
        <v>0</v>
      </c>
      <c r="AJ6">
        <v>0</v>
      </c>
      <c r="AK6">
        <v>50.886899999999997</v>
      </c>
      <c r="AL6">
        <v>23.24</v>
      </c>
      <c r="AM6">
        <v>0</v>
      </c>
      <c r="AN6">
        <v>0</v>
      </c>
      <c r="AO6">
        <v>28.812000000000001</v>
      </c>
      <c r="AP6">
        <v>12.9381</v>
      </c>
      <c r="AQ6">
        <v>0</v>
      </c>
      <c r="AR6">
        <v>5.3807999999999998</v>
      </c>
      <c r="AS6">
        <v>0</v>
      </c>
      <c r="AT6">
        <v>14.9968</v>
      </c>
      <c r="AU6">
        <v>0</v>
      </c>
      <c r="AV6">
        <v>23.31</v>
      </c>
      <c r="AW6">
        <v>34.752000000000002</v>
      </c>
      <c r="AX6">
        <v>7.6719999999999997</v>
      </c>
      <c r="AY6">
        <v>0</v>
      </c>
      <c r="AZ6">
        <f t="shared" si="0"/>
        <v>77.990000000000009</v>
      </c>
      <c r="BA6">
        <f t="shared" si="1"/>
        <v>2502.9110039999996</v>
      </c>
      <c r="BD6">
        <v>22.05</v>
      </c>
      <c r="BE6">
        <v>8.67</v>
      </c>
      <c r="BF6">
        <v>1.93</v>
      </c>
      <c r="BG6">
        <v>0</v>
      </c>
      <c r="BH6">
        <v>6.47</v>
      </c>
      <c r="BI6">
        <v>8.15</v>
      </c>
      <c r="BJ6">
        <v>4.24</v>
      </c>
      <c r="BK6">
        <v>3.17</v>
      </c>
      <c r="BL6">
        <v>1.06</v>
      </c>
      <c r="BM6">
        <v>0</v>
      </c>
      <c r="BN6">
        <v>0</v>
      </c>
      <c r="BO6">
        <v>13.83</v>
      </c>
      <c r="BP6">
        <v>4.45</v>
      </c>
      <c r="BQ6">
        <v>0</v>
      </c>
      <c r="BR6">
        <v>3.51</v>
      </c>
      <c r="BS6">
        <v>0.46</v>
      </c>
      <c r="BT6">
        <v>0</v>
      </c>
      <c r="BU6">
        <v>0</v>
      </c>
      <c r="BV6">
        <v>0</v>
      </c>
      <c r="BW6">
        <f t="shared" si="2"/>
        <v>77.990000000000009</v>
      </c>
    </row>
    <row r="7" spans="1:75">
      <c r="A7" t="s">
        <v>49</v>
      </c>
      <c r="B7">
        <v>0</v>
      </c>
      <c r="C7">
        <v>0</v>
      </c>
      <c r="D7">
        <v>5.25</v>
      </c>
      <c r="E7">
        <v>0</v>
      </c>
      <c r="F7">
        <v>0</v>
      </c>
      <c r="G7">
        <v>34.752000000000002</v>
      </c>
      <c r="H7">
        <v>0</v>
      </c>
      <c r="I7">
        <v>84.391999999999996</v>
      </c>
      <c r="J7">
        <v>0</v>
      </c>
      <c r="K7">
        <v>215.53139400000001</v>
      </c>
      <c r="L7">
        <v>653.15250000000003</v>
      </c>
      <c r="M7">
        <v>45</v>
      </c>
      <c r="N7">
        <v>118.125</v>
      </c>
      <c r="O7">
        <v>123.66562500000001</v>
      </c>
      <c r="P7">
        <v>125.25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40.156799999999997</v>
      </c>
      <c r="AH7">
        <v>70.172700000000006</v>
      </c>
      <c r="AI7">
        <v>0</v>
      </c>
      <c r="AJ7">
        <v>0</v>
      </c>
      <c r="AK7">
        <v>50.886899999999997</v>
      </c>
      <c r="AL7">
        <v>23.24</v>
      </c>
      <c r="AM7">
        <v>0</v>
      </c>
      <c r="AN7">
        <v>0</v>
      </c>
      <c r="AO7">
        <v>28.812000000000001</v>
      </c>
      <c r="AP7">
        <v>12.9381</v>
      </c>
      <c r="AQ7">
        <v>0</v>
      </c>
      <c r="AR7">
        <v>5.3807999999999998</v>
      </c>
      <c r="AS7">
        <v>0</v>
      </c>
      <c r="AT7">
        <v>14.9968</v>
      </c>
      <c r="AU7">
        <v>0</v>
      </c>
      <c r="AV7">
        <v>23.31</v>
      </c>
      <c r="AW7">
        <v>34.752000000000002</v>
      </c>
      <c r="AX7">
        <v>7.6719999999999997</v>
      </c>
      <c r="AY7">
        <v>0</v>
      </c>
      <c r="AZ7">
        <f t="shared" si="0"/>
        <v>77.990000000000009</v>
      </c>
      <c r="BA7">
        <f t="shared" si="1"/>
        <v>2508.761003999999</v>
      </c>
      <c r="BD7">
        <v>22.05</v>
      </c>
      <c r="BE7">
        <v>8.67</v>
      </c>
      <c r="BF7">
        <v>1.93</v>
      </c>
      <c r="BG7">
        <v>0</v>
      </c>
      <c r="BH7">
        <v>6.47</v>
      </c>
      <c r="BI7">
        <v>8.15</v>
      </c>
      <c r="BJ7">
        <v>4.24</v>
      </c>
      <c r="BK7">
        <v>3.17</v>
      </c>
      <c r="BL7">
        <v>1.06</v>
      </c>
      <c r="BM7">
        <v>0</v>
      </c>
      <c r="BN7">
        <v>0</v>
      </c>
      <c r="BO7">
        <v>13.83</v>
      </c>
      <c r="BP7">
        <v>4.45</v>
      </c>
      <c r="BQ7">
        <v>0</v>
      </c>
      <c r="BR7">
        <v>3.51</v>
      </c>
      <c r="BS7">
        <v>0.46</v>
      </c>
      <c r="BT7">
        <v>0</v>
      </c>
      <c r="BU7">
        <v>0</v>
      </c>
      <c r="BV7">
        <v>0</v>
      </c>
      <c r="BW7">
        <f t="shared" si="2"/>
        <v>77.990000000000009</v>
      </c>
    </row>
    <row r="8" spans="1:75">
      <c r="A8" t="s">
        <v>50</v>
      </c>
      <c r="B8">
        <v>0</v>
      </c>
      <c r="C8">
        <v>0</v>
      </c>
      <c r="D8">
        <v>5.25</v>
      </c>
      <c r="E8">
        <v>0</v>
      </c>
      <c r="F8">
        <v>0</v>
      </c>
      <c r="G8">
        <v>34.752000000000002</v>
      </c>
      <c r="H8">
        <v>0</v>
      </c>
      <c r="I8">
        <v>84.391999999999996</v>
      </c>
      <c r="J8">
        <v>0</v>
      </c>
      <c r="K8">
        <v>215.53139400000001</v>
      </c>
      <c r="L8">
        <v>653.15250000000003</v>
      </c>
      <c r="M8">
        <v>45</v>
      </c>
      <c r="N8">
        <v>118.125</v>
      </c>
      <c r="O8">
        <v>123.66562500000001</v>
      </c>
      <c r="P8">
        <v>125.25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40.156799999999997</v>
      </c>
      <c r="AH8">
        <v>68.278700000000001</v>
      </c>
      <c r="AI8">
        <v>0</v>
      </c>
      <c r="AJ8">
        <v>0</v>
      </c>
      <c r="AK8">
        <v>50.886899999999997</v>
      </c>
      <c r="AL8">
        <v>23.24</v>
      </c>
      <c r="AM8">
        <v>0</v>
      </c>
      <c r="AN8">
        <v>0</v>
      </c>
      <c r="AO8">
        <v>28.812000000000001</v>
      </c>
      <c r="AP8">
        <v>12.9381</v>
      </c>
      <c r="AQ8">
        <v>0</v>
      </c>
      <c r="AR8">
        <v>5.3807999999999998</v>
      </c>
      <c r="AS8">
        <v>0</v>
      </c>
      <c r="AT8">
        <v>14.9968</v>
      </c>
      <c r="AU8">
        <v>0</v>
      </c>
      <c r="AV8">
        <v>23.31</v>
      </c>
      <c r="AW8">
        <v>34.752000000000002</v>
      </c>
      <c r="AX8">
        <v>7.6719999999999997</v>
      </c>
      <c r="AY8">
        <v>0</v>
      </c>
      <c r="AZ8">
        <f t="shared" si="0"/>
        <v>77.990000000000009</v>
      </c>
      <c r="BA8">
        <f t="shared" si="1"/>
        <v>2506.8670039999988</v>
      </c>
      <c r="BD8">
        <v>22.05</v>
      </c>
      <c r="BE8">
        <v>8.67</v>
      </c>
      <c r="BF8">
        <v>1.93</v>
      </c>
      <c r="BG8">
        <v>0</v>
      </c>
      <c r="BH8">
        <v>6.47</v>
      </c>
      <c r="BI8">
        <v>8.15</v>
      </c>
      <c r="BJ8">
        <v>4.24</v>
      </c>
      <c r="BK8">
        <v>3.17</v>
      </c>
      <c r="BL8">
        <v>1.06</v>
      </c>
      <c r="BM8">
        <v>0</v>
      </c>
      <c r="BN8">
        <v>0</v>
      </c>
      <c r="BO8">
        <v>13.83</v>
      </c>
      <c r="BP8">
        <v>4.45</v>
      </c>
      <c r="BQ8">
        <v>0</v>
      </c>
      <c r="BR8">
        <v>3.51</v>
      </c>
      <c r="BS8">
        <v>0.46</v>
      </c>
      <c r="BT8">
        <v>0</v>
      </c>
      <c r="BU8">
        <v>0</v>
      </c>
      <c r="BV8">
        <v>0</v>
      </c>
      <c r="BW8">
        <f t="shared" si="2"/>
        <v>77.990000000000009</v>
      </c>
    </row>
    <row r="9" spans="1:75">
      <c r="A9" t="s">
        <v>51</v>
      </c>
      <c r="B9">
        <v>0</v>
      </c>
      <c r="C9">
        <v>0</v>
      </c>
      <c r="D9">
        <v>5.25</v>
      </c>
      <c r="E9">
        <v>0</v>
      </c>
      <c r="F9">
        <v>0</v>
      </c>
      <c r="G9">
        <v>34.752000000000002</v>
      </c>
      <c r="H9">
        <v>0</v>
      </c>
      <c r="I9">
        <v>84.391999999999996</v>
      </c>
      <c r="J9">
        <v>0</v>
      </c>
      <c r="K9">
        <v>215.53139400000001</v>
      </c>
      <c r="L9">
        <v>653.15250000000003</v>
      </c>
      <c r="M9">
        <v>45</v>
      </c>
      <c r="N9">
        <v>118.125</v>
      </c>
      <c r="O9">
        <v>123.66562500000001</v>
      </c>
      <c r="P9">
        <v>125.25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40.156799999999997</v>
      </c>
      <c r="AH9">
        <v>46.781799999999997</v>
      </c>
      <c r="AI9">
        <v>0</v>
      </c>
      <c r="AJ9">
        <v>0</v>
      </c>
      <c r="AK9">
        <v>50.886899999999997</v>
      </c>
      <c r="AL9">
        <v>23.24</v>
      </c>
      <c r="AM9">
        <v>0</v>
      </c>
      <c r="AN9">
        <v>0</v>
      </c>
      <c r="AO9">
        <v>28.812000000000001</v>
      </c>
      <c r="AP9">
        <v>12.9381</v>
      </c>
      <c r="AQ9">
        <v>0</v>
      </c>
      <c r="AR9">
        <v>5.3807999999999998</v>
      </c>
      <c r="AS9">
        <v>0</v>
      </c>
      <c r="AT9">
        <v>14.9968</v>
      </c>
      <c r="AU9">
        <v>0</v>
      </c>
      <c r="AV9">
        <v>23.31</v>
      </c>
      <c r="AW9">
        <v>34.752000000000002</v>
      </c>
      <c r="AX9">
        <v>7.6719999999999997</v>
      </c>
      <c r="AY9">
        <v>0</v>
      </c>
      <c r="AZ9">
        <f t="shared" si="0"/>
        <v>77.7</v>
      </c>
      <c r="BA9">
        <f t="shared" si="1"/>
        <v>2485.0801039999992</v>
      </c>
      <c r="BD9">
        <v>22.05</v>
      </c>
      <c r="BE9">
        <v>8.67</v>
      </c>
      <c r="BF9">
        <v>1.64</v>
      </c>
      <c r="BG9">
        <v>0</v>
      </c>
      <c r="BH9">
        <v>6.47</v>
      </c>
      <c r="BI9">
        <v>8.15</v>
      </c>
      <c r="BJ9">
        <v>4.24</v>
      </c>
      <c r="BK9">
        <v>3.17</v>
      </c>
      <c r="BL9">
        <v>1.06</v>
      </c>
      <c r="BM9">
        <v>0</v>
      </c>
      <c r="BN9">
        <v>0</v>
      </c>
      <c r="BO9">
        <v>13.83</v>
      </c>
      <c r="BP9">
        <v>4.45</v>
      </c>
      <c r="BQ9">
        <v>0</v>
      </c>
      <c r="BR9">
        <v>3.51</v>
      </c>
      <c r="BS9">
        <v>0.46</v>
      </c>
      <c r="BT9">
        <v>0</v>
      </c>
      <c r="BU9">
        <v>0</v>
      </c>
      <c r="BV9">
        <v>0</v>
      </c>
      <c r="BW9">
        <f t="shared" si="2"/>
        <v>77.7</v>
      </c>
    </row>
    <row r="10" spans="1:75">
      <c r="A10" t="s">
        <v>52</v>
      </c>
      <c r="B10">
        <v>0</v>
      </c>
      <c r="C10">
        <v>0</v>
      </c>
      <c r="D10">
        <v>5.25</v>
      </c>
      <c r="E10">
        <v>0</v>
      </c>
      <c r="F10">
        <v>0</v>
      </c>
      <c r="G10">
        <v>34.752000000000002</v>
      </c>
      <c r="H10">
        <v>0</v>
      </c>
      <c r="I10">
        <v>84.391999999999996</v>
      </c>
      <c r="J10">
        <v>0</v>
      </c>
      <c r="K10">
        <v>215.53139400000001</v>
      </c>
      <c r="L10">
        <v>653.15250000000003</v>
      </c>
      <c r="M10">
        <v>45</v>
      </c>
      <c r="N10">
        <v>118.125</v>
      </c>
      <c r="O10">
        <v>123.66562500000001</v>
      </c>
      <c r="P10">
        <v>125.25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40.156799999999997</v>
      </c>
      <c r="AH10">
        <v>23.390899999999998</v>
      </c>
      <c r="AI10">
        <v>0</v>
      </c>
      <c r="AJ10">
        <v>0</v>
      </c>
      <c r="AK10">
        <v>50.886899999999997</v>
      </c>
      <c r="AL10">
        <v>23.24</v>
      </c>
      <c r="AM10">
        <v>0</v>
      </c>
      <c r="AN10">
        <v>0</v>
      </c>
      <c r="AO10">
        <v>28.812000000000001</v>
      </c>
      <c r="AP10">
        <v>12.9381</v>
      </c>
      <c r="AQ10">
        <v>0</v>
      </c>
      <c r="AR10">
        <v>5.3807999999999998</v>
      </c>
      <c r="AS10">
        <v>0</v>
      </c>
      <c r="AT10">
        <v>14.9968</v>
      </c>
      <c r="AU10">
        <v>0</v>
      </c>
      <c r="AV10">
        <v>23.31</v>
      </c>
      <c r="AW10">
        <v>34.752000000000002</v>
      </c>
      <c r="AX10">
        <v>7.6719999999999997</v>
      </c>
      <c r="AY10">
        <v>0</v>
      </c>
      <c r="AZ10">
        <f t="shared" si="0"/>
        <v>77.990000000000009</v>
      </c>
      <c r="BA10">
        <f t="shared" si="1"/>
        <v>2461.9792039999993</v>
      </c>
      <c r="BD10">
        <v>22.05</v>
      </c>
      <c r="BE10">
        <v>8.67</v>
      </c>
      <c r="BF10">
        <v>1.93</v>
      </c>
      <c r="BG10">
        <v>0</v>
      </c>
      <c r="BH10">
        <v>6.47</v>
      </c>
      <c r="BI10">
        <v>8.15</v>
      </c>
      <c r="BJ10">
        <v>4.24</v>
      </c>
      <c r="BK10">
        <v>3.17</v>
      </c>
      <c r="BL10">
        <v>1.06</v>
      </c>
      <c r="BM10">
        <v>0</v>
      </c>
      <c r="BN10">
        <v>0</v>
      </c>
      <c r="BO10">
        <v>13.83</v>
      </c>
      <c r="BP10">
        <v>4.45</v>
      </c>
      <c r="BQ10">
        <v>0</v>
      </c>
      <c r="BR10">
        <v>3.51</v>
      </c>
      <c r="BS10">
        <v>0.46</v>
      </c>
      <c r="BT10">
        <v>0</v>
      </c>
      <c r="BU10">
        <v>0</v>
      </c>
      <c r="BV10">
        <v>0</v>
      </c>
      <c r="BW10">
        <f t="shared" si="2"/>
        <v>77.990000000000009</v>
      </c>
    </row>
    <row r="11" spans="1:75">
      <c r="A11" t="s">
        <v>53</v>
      </c>
      <c r="B11">
        <v>0</v>
      </c>
      <c r="C11">
        <v>0</v>
      </c>
      <c r="D11">
        <v>5.25</v>
      </c>
      <c r="E11">
        <v>0</v>
      </c>
      <c r="F11">
        <v>0</v>
      </c>
      <c r="G11">
        <v>34.752000000000002</v>
      </c>
      <c r="H11">
        <v>0</v>
      </c>
      <c r="I11">
        <v>84.391999999999996</v>
      </c>
      <c r="J11">
        <v>0</v>
      </c>
      <c r="K11">
        <v>215.53139400000001</v>
      </c>
      <c r="L11">
        <v>653.15250000000003</v>
      </c>
      <c r="M11">
        <v>45</v>
      </c>
      <c r="N11">
        <v>118.125</v>
      </c>
      <c r="O11">
        <v>123.66562500000001</v>
      </c>
      <c r="P11">
        <v>125.25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40.156799999999997</v>
      </c>
      <c r="AH11">
        <v>23.390899999999998</v>
      </c>
      <c r="AI11">
        <v>0</v>
      </c>
      <c r="AJ11">
        <v>0</v>
      </c>
      <c r="AK11">
        <v>50.886899999999997</v>
      </c>
      <c r="AL11">
        <v>23.24</v>
      </c>
      <c r="AM11">
        <v>0</v>
      </c>
      <c r="AN11">
        <v>0</v>
      </c>
      <c r="AO11">
        <v>28.812000000000001</v>
      </c>
      <c r="AP11">
        <v>12.9381</v>
      </c>
      <c r="AQ11">
        <v>0</v>
      </c>
      <c r="AR11">
        <v>5.3807999999999998</v>
      </c>
      <c r="AS11">
        <v>0</v>
      </c>
      <c r="AT11">
        <v>14.9968</v>
      </c>
      <c r="AU11">
        <v>0</v>
      </c>
      <c r="AV11">
        <v>23.31</v>
      </c>
      <c r="AW11">
        <v>34.752000000000002</v>
      </c>
      <c r="AX11">
        <v>7.6719999999999997</v>
      </c>
      <c r="AY11">
        <v>0</v>
      </c>
      <c r="AZ11">
        <f t="shared" si="0"/>
        <v>77.990000000000009</v>
      </c>
      <c r="BA11">
        <f t="shared" si="1"/>
        <v>2446.5832039999996</v>
      </c>
      <c r="BD11">
        <v>22.05</v>
      </c>
      <c r="BE11">
        <v>8.67</v>
      </c>
      <c r="BF11">
        <v>1.93</v>
      </c>
      <c r="BG11">
        <v>0</v>
      </c>
      <c r="BH11">
        <v>6.47</v>
      </c>
      <c r="BI11">
        <v>8.15</v>
      </c>
      <c r="BJ11">
        <v>4.24</v>
      </c>
      <c r="BK11">
        <v>3.17</v>
      </c>
      <c r="BL11">
        <v>1.06</v>
      </c>
      <c r="BM11">
        <v>0</v>
      </c>
      <c r="BN11">
        <v>0</v>
      </c>
      <c r="BO11">
        <v>13.83</v>
      </c>
      <c r="BP11">
        <v>4.45</v>
      </c>
      <c r="BQ11">
        <v>0</v>
      </c>
      <c r="BR11">
        <v>3.51</v>
      </c>
      <c r="BS11">
        <v>0.46</v>
      </c>
      <c r="BT11">
        <v>0</v>
      </c>
      <c r="BU11">
        <v>0</v>
      </c>
      <c r="BV11">
        <v>0</v>
      </c>
      <c r="BW11">
        <f t="shared" si="2"/>
        <v>77.990000000000009</v>
      </c>
    </row>
    <row r="12" spans="1:75">
      <c r="A12" t="s">
        <v>54</v>
      </c>
      <c r="B12">
        <v>0</v>
      </c>
      <c r="C12">
        <v>0</v>
      </c>
      <c r="D12">
        <v>5.25</v>
      </c>
      <c r="E12">
        <v>0</v>
      </c>
      <c r="F12">
        <v>0</v>
      </c>
      <c r="G12">
        <v>34.752000000000002</v>
      </c>
      <c r="H12">
        <v>0</v>
      </c>
      <c r="I12">
        <v>84.391999999999996</v>
      </c>
      <c r="J12">
        <v>0</v>
      </c>
      <c r="K12">
        <v>215.53139400000001</v>
      </c>
      <c r="L12">
        <v>653.15250000000003</v>
      </c>
      <c r="M12">
        <v>45</v>
      </c>
      <c r="N12">
        <v>118.125</v>
      </c>
      <c r="O12">
        <v>123.66562500000001</v>
      </c>
      <c r="P12">
        <v>125.25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40.156799999999997</v>
      </c>
      <c r="AH12">
        <v>23.390899999999998</v>
      </c>
      <c r="AI12">
        <v>0</v>
      </c>
      <c r="AJ12">
        <v>0</v>
      </c>
      <c r="AK12">
        <v>50.886899999999997</v>
      </c>
      <c r="AL12">
        <v>23.24</v>
      </c>
      <c r="AM12">
        <v>0</v>
      </c>
      <c r="AN12">
        <v>0</v>
      </c>
      <c r="AO12">
        <v>28.812000000000001</v>
      </c>
      <c r="AP12">
        <v>12.9381</v>
      </c>
      <c r="AQ12">
        <v>0</v>
      </c>
      <c r="AR12">
        <v>5.3807999999999998</v>
      </c>
      <c r="AS12">
        <v>0</v>
      </c>
      <c r="AT12">
        <v>14.9968</v>
      </c>
      <c r="AU12">
        <v>0</v>
      </c>
      <c r="AV12">
        <v>23.31</v>
      </c>
      <c r="AW12">
        <v>34.752000000000002</v>
      </c>
      <c r="AX12">
        <v>7.6719999999999997</v>
      </c>
      <c r="AY12">
        <v>0</v>
      </c>
      <c r="AZ12">
        <f t="shared" si="0"/>
        <v>77.990000000000009</v>
      </c>
      <c r="BA12">
        <f t="shared" si="1"/>
        <v>2446.5832039999996</v>
      </c>
      <c r="BD12">
        <v>22.05</v>
      </c>
      <c r="BE12">
        <v>8.67</v>
      </c>
      <c r="BF12">
        <v>1.93</v>
      </c>
      <c r="BG12">
        <v>0</v>
      </c>
      <c r="BH12">
        <v>6.47</v>
      </c>
      <c r="BI12">
        <v>8.15</v>
      </c>
      <c r="BJ12">
        <v>4.24</v>
      </c>
      <c r="BK12">
        <v>3.17</v>
      </c>
      <c r="BL12">
        <v>1.06</v>
      </c>
      <c r="BM12">
        <v>0</v>
      </c>
      <c r="BN12">
        <v>0</v>
      </c>
      <c r="BO12">
        <v>13.83</v>
      </c>
      <c r="BP12">
        <v>4.45</v>
      </c>
      <c r="BQ12">
        <v>0</v>
      </c>
      <c r="BR12">
        <v>3.51</v>
      </c>
      <c r="BS12">
        <v>0.46</v>
      </c>
      <c r="BT12">
        <v>0</v>
      </c>
      <c r="BU12">
        <v>0</v>
      </c>
      <c r="BV12">
        <v>0</v>
      </c>
      <c r="BW12">
        <f t="shared" si="2"/>
        <v>77.990000000000009</v>
      </c>
    </row>
    <row r="13" spans="1:75">
      <c r="A13" t="s">
        <v>55</v>
      </c>
      <c r="B13">
        <v>0</v>
      </c>
      <c r="C13">
        <v>0</v>
      </c>
      <c r="D13">
        <v>5.25</v>
      </c>
      <c r="E13">
        <v>0</v>
      </c>
      <c r="F13">
        <v>0</v>
      </c>
      <c r="G13">
        <v>34.752000000000002</v>
      </c>
      <c r="H13">
        <v>0</v>
      </c>
      <c r="I13">
        <v>84.391999999999996</v>
      </c>
      <c r="J13">
        <v>0</v>
      </c>
      <c r="K13">
        <v>215.53139400000001</v>
      </c>
      <c r="L13">
        <v>653.15250000000003</v>
      </c>
      <c r="M13">
        <v>45</v>
      </c>
      <c r="N13">
        <v>118.125</v>
      </c>
      <c r="O13">
        <v>123.66562500000001</v>
      </c>
      <c r="P13">
        <v>125.25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40.156799999999997</v>
      </c>
      <c r="AH13">
        <v>23.390899999999998</v>
      </c>
      <c r="AI13">
        <v>0</v>
      </c>
      <c r="AJ13">
        <v>0</v>
      </c>
      <c r="AK13">
        <v>50.886899999999997</v>
      </c>
      <c r="AL13">
        <v>23.24</v>
      </c>
      <c r="AM13">
        <v>0</v>
      </c>
      <c r="AN13">
        <v>0</v>
      </c>
      <c r="AO13">
        <v>28.812000000000001</v>
      </c>
      <c r="AP13">
        <v>12.9381</v>
      </c>
      <c r="AQ13">
        <v>0</v>
      </c>
      <c r="AR13">
        <v>5.3807999999999998</v>
      </c>
      <c r="AS13">
        <v>0</v>
      </c>
      <c r="AT13">
        <v>14.9968</v>
      </c>
      <c r="AU13">
        <v>0</v>
      </c>
      <c r="AV13">
        <v>23.31</v>
      </c>
      <c r="AW13">
        <v>34.752000000000002</v>
      </c>
      <c r="AX13">
        <v>7.6719999999999997</v>
      </c>
      <c r="AY13">
        <v>0</v>
      </c>
      <c r="AZ13">
        <f t="shared" si="0"/>
        <v>77.990000000000009</v>
      </c>
      <c r="BA13">
        <f t="shared" si="1"/>
        <v>2446.5832039999996</v>
      </c>
      <c r="BD13">
        <v>22.05</v>
      </c>
      <c r="BE13">
        <v>8.67</v>
      </c>
      <c r="BF13">
        <v>1.93</v>
      </c>
      <c r="BG13">
        <v>0</v>
      </c>
      <c r="BH13">
        <v>6.47</v>
      </c>
      <c r="BI13">
        <v>8.15</v>
      </c>
      <c r="BJ13">
        <v>4.24</v>
      </c>
      <c r="BK13">
        <v>3.17</v>
      </c>
      <c r="BL13">
        <v>1.06</v>
      </c>
      <c r="BM13">
        <v>0</v>
      </c>
      <c r="BN13">
        <v>0</v>
      </c>
      <c r="BO13">
        <v>13.83</v>
      </c>
      <c r="BP13">
        <v>4.45</v>
      </c>
      <c r="BQ13">
        <v>0</v>
      </c>
      <c r="BR13">
        <v>3.51</v>
      </c>
      <c r="BS13">
        <v>0.46</v>
      </c>
      <c r="BT13">
        <v>0</v>
      </c>
      <c r="BU13">
        <v>0</v>
      </c>
      <c r="BV13">
        <v>0</v>
      </c>
      <c r="BW13">
        <f t="shared" si="2"/>
        <v>77.990000000000009</v>
      </c>
    </row>
    <row r="14" spans="1:75">
      <c r="A14" t="s">
        <v>56</v>
      </c>
      <c r="B14">
        <v>0</v>
      </c>
      <c r="C14">
        <v>0</v>
      </c>
      <c r="D14">
        <v>5.25</v>
      </c>
      <c r="E14">
        <v>0</v>
      </c>
      <c r="F14">
        <v>0</v>
      </c>
      <c r="G14">
        <v>34.752000000000002</v>
      </c>
      <c r="H14">
        <v>0</v>
      </c>
      <c r="I14">
        <v>84.391999999999996</v>
      </c>
      <c r="J14">
        <v>0</v>
      </c>
      <c r="K14">
        <v>215.53139400000001</v>
      </c>
      <c r="L14">
        <v>653.15250000000003</v>
      </c>
      <c r="M14">
        <v>45</v>
      </c>
      <c r="N14">
        <v>118.125</v>
      </c>
      <c r="O14">
        <v>123.66562500000001</v>
      </c>
      <c r="P14">
        <v>125.25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40.156799999999997</v>
      </c>
      <c r="AH14">
        <v>23.390899999999998</v>
      </c>
      <c r="AI14">
        <v>0</v>
      </c>
      <c r="AJ14">
        <v>0</v>
      </c>
      <c r="AK14">
        <v>50.886899999999997</v>
      </c>
      <c r="AL14">
        <v>23.24</v>
      </c>
      <c r="AM14">
        <v>0</v>
      </c>
      <c r="AN14">
        <v>0</v>
      </c>
      <c r="AO14">
        <v>28.812000000000001</v>
      </c>
      <c r="AP14">
        <v>12.9381</v>
      </c>
      <c r="AQ14">
        <v>0</v>
      </c>
      <c r="AR14">
        <v>5.3807999999999998</v>
      </c>
      <c r="AS14">
        <v>0</v>
      </c>
      <c r="AT14">
        <v>14.9968</v>
      </c>
      <c r="AU14">
        <v>0</v>
      </c>
      <c r="AV14">
        <v>23.31</v>
      </c>
      <c r="AW14">
        <v>34.752000000000002</v>
      </c>
      <c r="AX14">
        <v>7.6719999999999997</v>
      </c>
      <c r="AY14">
        <v>0</v>
      </c>
      <c r="AZ14">
        <f t="shared" si="0"/>
        <v>77.990000000000009</v>
      </c>
      <c r="BA14">
        <f t="shared" si="1"/>
        <v>2446.5832039999996</v>
      </c>
      <c r="BD14">
        <v>22.05</v>
      </c>
      <c r="BE14">
        <v>8.67</v>
      </c>
      <c r="BF14">
        <v>1.93</v>
      </c>
      <c r="BG14">
        <v>0</v>
      </c>
      <c r="BH14">
        <v>6.47</v>
      </c>
      <c r="BI14">
        <v>8.15</v>
      </c>
      <c r="BJ14">
        <v>4.24</v>
      </c>
      <c r="BK14">
        <v>3.17</v>
      </c>
      <c r="BL14">
        <v>1.06</v>
      </c>
      <c r="BM14">
        <v>0</v>
      </c>
      <c r="BN14">
        <v>0</v>
      </c>
      <c r="BO14">
        <v>13.83</v>
      </c>
      <c r="BP14">
        <v>4.45</v>
      </c>
      <c r="BQ14">
        <v>0</v>
      </c>
      <c r="BR14">
        <v>3.51</v>
      </c>
      <c r="BS14">
        <v>0.46</v>
      </c>
      <c r="BT14">
        <v>0</v>
      </c>
      <c r="BU14">
        <v>0</v>
      </c>
      <c r="BV14">
        <v>0</v>
      </c>
      <c r="BW14">
        <f t="shared" si="2"/>
        <v>77.990000000000009</v>
      </c>
    </row>
    <row r="15" spans="1:75">
      <c r="A15" t="s">
        <v>57</v>
      </c>
      <c r="B15">
        <v>0</v>
      </c>
      <c r="C15">
        <v>0</v>
      </c>
      <c r="D15">
        <v>5.25</v>
      </c>
      <c r="E15">
        <v>0</v>
      </c>
      <c r="F15">
        <v>0</v>
      </c>
      <c r="G15">
        <v>34.752000000000002</v>
      </c>
      <c r="H15">
        <v>0</v>
      </c>
      <c r="I15">
        <v>84.391999999999996</v>
      </c>
      <c r="J15">
        <v>0</v>
      </c>
      <c r="K15">
        <v>215.53139400000001</v>
      </c>
      <c r="L15">
        <v>653.15250000000003</v>
      </c>
      <c r="M15">
        <v>45</v>
      </c>
      <c r="N15">
        <v>118.125</v>
      </c>
      <c r="O15">
        <v>123.66562500000001</v>
      </c>
      <c r="P15">
        <v>125.25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40.156799999999997</v>
      </c>
      <c r="AH15">
        <v>23.390899999999998</v>
      </c>
      <c r="AI15">
        <v>0</v>
      </c>
      <c r="AJ15">
        <v>0</v>
      </c>
      <c r="AK15">
        <v>50.886899999999997</v>
      </c>
      <c r="AL15">
        <v>11.62</v>
      </c>
      <c r="AM15">
        <v>0</v>
      </c>
      <c r="AN15">
        <v>0</v>
      </c>
      <c r="AO15">
        <v>28.812000000000001</v>
      </c>
      <c r="AP15">
        <v>11.529</v>
      </c>
      <c r="AQ15">
        <v>0</v>
      </c>
      <c r="AR15">
        <v>5.3807999999999998</v>
      </c>
      <c r="AS15">
        <v>0</v>
      </c>
      <c r="AT15">
        <v>14.9968</v>
      </c>
      <c r="AU15">
        <v>0</v>
      </c>
      <c r="AV15">
        <v>23.31</v>
      </c>
      <c r="AW15">
        <v>34.752000000000002</v>
      </c>
      <c r="AX15">
        <v>7.6719999999999997</v>
      </c>
      <c r="AY15">
        <v>0</v>
      </c>
      <c r="AZ15">
        <f t="shared" si="0"/>
        <v>77.990000000000009</v>
      </c>
      <c r="BA15">
        <f t="shared" si="1"/>
        <v>2433.5541039999998</v>
      </c>
      <c r="BD15">
        <v>22.05</v>
      </c>
      <c r="BE15">
        <v>8.67</v>
      </c>
      <c r="BF15">
        <v>1.93</v>
      </c>
      <c r="BG15">
        <v>0</v>
      </c>
      <c r="BH15">
        <v>6.47</v>
      </c>
      <c r="BI15">
        <v>8.15</v>
      </c>
      <c r="BJ15">
        <v>4.24</v>
      </c>
      <c r="BK15">
        <v>3.17</v>
      </c>
      <c r="BL15">
        <v>1.06</v>
      </c>
      <c r="BM15">
        <v>0</v>
      </c>
      <c r="BN15">
        <v>0</v>
      </c>
      <c r="BO15">
        <v>13.83</v>
      </c>
      <c r="BP15">
        <v>4.45</v>
      </c>
      <c r="BQ15">
        <v>0</v>
      </c>
      <c r="BR15">
        <v>3.51</v>
      </c>
      <c r="BS15">
        <v>0.46</v>
      </c>
      <c r="BT15">
        <v>0</v>
      </c>
      <c r="BU15">
        <v>0</v>
      </c>
      <c r="BV15">
        <v>0</v>
      </c>
      <c r="BW15">
        <f t="shared" si="2"/>
        <v>77.990000000000009</v>
      </c>
    </row>
    <row r="16" spans="1:75">
      <c r="A16" t="s">
        <v>58</v>
      </c>
      <c r="B16">
        <v>0</v>
      </c>
      <c r="C16">
        <v>0</v>
      </c>
      <c r="D16">
        <v>5.25</v>
      </c>
      <c r="E16">
        <v>0</v>
      </c>
      <c r="F16">
        <v>0</v>
      </c>
      <c r="G16">
        <v>34.752000000000002</v>
      </c>
      <c r="H16">
        <v>0</v>
      </c>
      <c r="I16">
        <v>84.391999999999996</v>
      </c>
      <c r="J16">
        <v>0</v>
      </c>
      <c r="K16">
        <v>215.53139400000001</v>
      </c>
      <c r="L16">
        <v>653.15250000000003</v>
      </c>
      <c r="M16">
        <v>45</v>
      </c>
      <c r="N16">
        <v>118.125</v>
      </c>
      <c r="O16">
        <v>123.66562500000001</v>
      </c>
      <c r="P16">
        <v>125.25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40.156799999999997</v>
      </c>
      <c r="AH16">
        <v>23.390899999999998</v>
      </c>
      <c r="AI16">
        <v>0</v>
      </c>
      <c r="AJ16">
        <v>0</v>
      </c>
      <c r="AK16">
        <v>50.886899999999997</v>
      </c>
      <c r="AL16">
        <v>11.62</v>
      </c>
      <c r="AM16">
        <v>0</v>
      </c>
      <c r="AN16">
        <v>0</v>
      </c>
      <c r="AO16">
        <v>28.812000000000001</v>
      </c>
      <c r="AP16">
        <v>11.529</v>
      </c>
      <c r="AQ16">
        <v>0</v>
      </c>
      <c r="AR16">
        <v>5.3807999999999998</v>
      </c>
      <c r="AS16">
        <v>0</v>
      </c>
      <c r="AT16">
        <v>14.9968</v>
      </c>
      <c r="AU16">
        <v>0</v>
      </c>
      <c r="AV16">
        <v>23.31</v>
      </c>
      <c r="AW16">
        <v>34.752000000000002</v>
      </c>
      <c r="AX16">
        <v>7.6719999999999997</v>
      </c>
      <c r="AY16">
        <v>0</v>
      </c>
      <c r="AZ16">
        <f t="shared" si="0"/>
        <v>78.040000000000006</v>
      </c>
      <c r="BA16">
        <f t="shared" si="1"/>
        <v>2433.6041039999996</v>
      </c>
      <c r="BD16">
        <v>22.05</v>
      </c>
      <c r="BE16">
        <v>8.67</v>
      </c>
      <c r="BF16">
        <v>1.98</v>
      </c>
      <c r="BG16">
        <v>0</v>
      </c>
      <c r="BH16">
        <v>6.47</v>
      </c>
      <c r="BI16">
        <v>8.15</v>
      </c>
      <c r="BJ16">
        <v>4.24</v>
      </c>
      <c r="BK16">
        <v>3.17</v>
      </c>
      <c r="BL16">
        <v>1.06</v>
      </c>
      <c r="BM16">
        <v>0</v>
      </c>
      <c r="BN16">
        <v>0</v>
      </c>
      <c r="BO16">
        <v>13.83</v>
      </c>
      <c r="BP16">
        <v>4.45</v>
      </c>
      <c r="BQ16">
        <v>0</v>
      </c>
      <c r="BR16">
        <v>3.51</v>
      </c>
      <c r="BS16">
        <v>0.46</v>
      </c>
      <c r="BT16">
        <v>0</v>
      </c>
      <c r="BU16">
        <v>0</v>
      </c>
      <c r="BV16">
        <v>0</v>
      </c>
      <c r="BW16">
        <f t="shared" si="2"/>
        <v>78.040000000000006</v>
      </c>
    </row>
    <row r="17" spans="1:75">
      <c r="A17" t="s">
        <v>59</v>
      </c>
      <c r="B17">
        <v>0</v>
      </c>
      <c r="C17">
        <v>0</v>
      </c>
      <c r="D17">
        <v>5.25</v>
      </c>
      <c r="E17">
        <v>0</v>
      </c>
      <c r="F17">
        <v>0</v>
      </c>
      <c r="G17">
        <v>34.752000000000002</v>
      </c>
      <c r="H17">
        <v>0</v>
      </c>
      <c r="I17">
        <v>84.391999999999996</v>
      </c>
      <c r="J17">
        <v>0</v>
      </c>
      <c r="K17">
        <v>215.53139400000001</v>
      </c>
      <c r="L17">
        <v>653.15250000000003</v>
      </c>
      <c r="M17">
        <v>45</v>
      </c>
      <c r="N17">
        <v>118.125</v>
      </c>
      <c r="O17">
        <v>123.66562500000001</v>
      </c>
      <c r="P17">
        <v>125.25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40.156799999999997</v>
      </c>
      <c r="AH17">
        <v>23.390899999999998</v>
      </c>
      <c r="AI17">
        <v>0</v>
      </c>
      <c r="AJ17">
        <v>0</v>
      </c>
      <c r="AK17">
        <v>50.886899999999997</v>
      </c>
      <c r="AL17">
        <v>11.62</v>
      </c>
      <c r="AM17">
        <v>0</v>
      </c>
      <c r="AN17">
        <v>0</v>
      </c>
      <c r="AO17">
        <v>28.812000000000001</v>
      </c>
      <c r="AP17">
        <v>11.529</v>
      </c>
      <c r="AQ17">
        <v>0</v>
      </c>
      <c r="AR17">
        <v>5.3807999999999998</v>
      </c>
      <c r="AS17">
        <v>0</v>
      </c>
      <c r="AT17">
        <v>14.9968</v>
      </c>
      <c r="AU17">
        <v>0</v>
      </c>
      <c r="AV17">
        <v>23.31</v>
      </c>
      <c r="AW17">
        <v>34.752000000000002</v>
      </c>
      <c r="AX17">
        <v>7.6719999999999997</v>
      </c>
      <c r="AY17">
        <v>0</v>
      </c>
      <c r="AZ17">
        <f t="shared" si="0"/>
        <v>78.040000000000006</v>
      </c>
      <c r="BA17">
        <f t="shared" si="1"/>
        <v>2433.6041039999996</v>
      </c>
      <c r="BD17">
        <v>22.05</v>
      </c>
      <c r="BE17">
        <v>8.67</v>
      </c>
      <c r="BF17">
        <v>1.98</v>
      </c>
      <c r="BG17">
        <v>0</v>
      </c>
      <c r="BH17">
        <v>6.47</v>
      </c>
      <c r="BI17">
        <v>8.15</v>
      </c>
      <c r="BJ17">
        <v>4.24</v>
      </c>
      <c r="BK17">
        <v>3.17</v>
      </c>
      <c r="BL17">
        <v>1.06</v>
      </c>
      <c r="BM17">
        <v>0</v>
      </c>
      <c r="BN17">
        <v>0</v>
      </c>
      <c r="BO17">
        <v>13.83</v>
      </c>
      <c r="BP17">
        <v>4.45</v>
      </c>
      <c r="BQ17">
        <v>0</v>
      </c>
      <c r="BR17">
        <v>3.51</v>
      </c>
      <c r="BS17">
        <v>0.46</v>
      </c>
      <c r="BT17">
        <v>0</v>
      </c>
      <c r="BU17">
        <v>0</v>
      </c>
      <c r="BV17">
        <v>0</v>
      </c>
      <c r="BW17">
        <f t="shared" si="2"/>
        <v>78.040000000000006</v>
      </c>
    </row>
    <row r="18" spans="1:75">
      <c r="A18" t="s">
        <v>60</v>
      </c>
      <c r="B18">
        <v>0</v>
      </c>
      <c r="C18">
        <v>0</v>
      </c>
      <c r="D18">
        <v>5.25</v>
      </c>
      <c r="E18">
        <v>0</v>
      </c>
      <c r="F18">
        <v>0</v>
      </c>
      <c r="G18">
        <v>34.752000000000002</v>
      </c>
      <c r="H18">
        <v>0</v>
      </c>
      <c r="I18">
        <v>84.391999999999996</v>
      </c>
      <c r="J18">
        <v>0</v>
      </c>
      <c r="K18">
        <v>215.53139400000001</v>
      </c>
      <c r="L18">
        <v>653.15250000000003</v>
      </c>
      <c r="M18">
        <v>45</v>
      </c>
      <c r="N18">
        <v>118.125</v>
      </c>
      <c r="O18">
        <v>123.66562500000001</v>
      </c>
      <c r="P18">
        <v>125.25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40.156799999999997</v>
      </c>
      <c r="AH18">
        <v>23.390899999999998</v>
      </c>
      <c r="AI18">
        <v>0</v>
      </c>
      <c r="AJ18">
        <v>0</v>
      </c>
      <c r="AK18">
        <v>50.886899999999997</v>
      </c>
      <c r="AL18">
        <v>11.62</v>
      </c>
      <c r="AM18">
        <v>0</v>
      </c>
      <c r="AN18">
        <v>0</v>
      </c>
      <c r="AO18">
        <v>28.812000000000001</v>
      </c>
      <c r="AP18">
        <v>11.529</v>
      </c>
      <c r="AQ18">
        <v>0</v>
      </c>
      <c r="AR18">
        <v>5.3807999999999998</v>
      </c>
      <c r="AS18">
        <v>0</v>
      </c>
      <c r="AT18">
        <v>14.9968</v>
      </c>
      <c r="AU18">
        <v>0</v>
      </c>
      <c r="AV18">
        <v>23.31</v>
      </c>
      <c r="AW18">
        <v>34.752000000000002</v>
      </c>
      <c r="AX18">
        <v>7.6719999999999997</v>
      </c>
      <c r="AY18">
        <v>0</v>
      </c>
      <c r="AZ18">
        <f t="shared" si="0"/>
        <v>78.040000000000006</v>
      </c>
      <c r="BA18">
        <f t="shared" si="1"/>
        <v>2433.6041039999996</v>
      </c>
      <c r="BD18">
        <v>22.05</v>
      </c>
      <c r="BE18">
        <v>8.67</v>
      </c>
      <c r="BF18">
        <v>1.98</v>
      </c>
      <c r="BG18">
        <v>0</v>
      </c>
      <c r="BH18">
        <v>6.47</v>
      </c>
      <c r="BI18">
        <v>8.15</v>
      </c>
      <c r="BJ18">
        <v>4.24</v>
      </c>
      <c r="BK18">
        <v>3.17</v>
      </c>
      <c r="BL18">
        <v>1.06</v>
      </c>
      <c r="BM18">
        <v>0</v>
      </c>
      <c r="BN18">
        <v>0</v>
      </c>
      <c r="BO18">
        <v>13.83</v>
      </c>
      <c r="BP18">
        <v>4.45</v>
      </c>
      <c r="BQ18">
        <v>0</v>
      </c>
      <c r="BR18">
        <v>3.51</v>
      </c>
      <c r="BS18">
        <v>0.46</v>
      </c>
      <c r="BT18">
        <v>0</v>
      </c>
      <c r="BU18">
        <v>0</v>
      </c>
      <c r="BV18">
        <v>0</v>
      </c>
      <c r="BW18">
        <f t="shared" si="2"/>
        <v>78.040000000000006</v>
      </c>
    </row>
    <row r="19" spans="1:75">
      <c r="A19" t="s">
        <v>61</v>
      </c>
      <c r="B19">
        <v>0</v>
      </c>
      <c r="C19">
        <v>0</v>
      </c>
      <c r="D19">
        <v>5.25</v>
      </c>
      <c r="E19">
        <v>0</v>
      </c>
      <c r="F19">
        <v>0</v>
      </c>
      <c r="G19">
        <v>34.752000000000002</v>
      </c>
      <c r="H19">
        <v>0</v>
      </c>
      <c r="I19">
        <v>84.391999999999996</v>
      </c>
      <c r="J19">
        <v>0</v>
      </c>
      <c r="K19">
        <v>215.53139400000001</v>
      </c>
      <c r="L19">
        <v>653.15250000000003</v>
      </c>
      <c r="M19">
        <v>45</v>
      </c>
      <c r="N19">
        <v>118.125</v>
      </c>
      <c r="O19">
        <v>123.66562500000001</v>
      </c>
      <c r="P19">
        <v>125.25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40.156799999999997</v>
      </c>
      <c r="AH19">
        <v>23.390899999999998</v>
      </c>
      <c r="AI19">
        <v>3.1825000000000001</v>
      </c>
      <c r="AJ19">
        <v>0</v>
      </c>
      <c r="AK19">
        <v>50.886899999999997</v>
      </c>
      <c r="AL19">
        <v>11.62</v>
      </c>
      <c r="AM19">
        <v>0</v>
      </c>
      <c r="AN19">
        <v>0</v>
      </c>
      <c r="AO19">
        <v>28.812000000000001</v>
      </c>
      <c r="AP19">
        <v>11.529</v>
      </c>
      <c r="AQ19">
        <v>0</v>
      </c>
      <c r="AR19">
        <v>5.3807999999999998</v>
      </c>
      <c r="AS19">
        <v>0</v>
      </c>
      <c r="AT19">
        <v>14.9968</v>
      </c>
      <c r="AU19">
        <v>0</v>
      </c>
      <c r="AV19">
        <v>23.31</v>
      </c>
      <c r="AW19">
        <v>34.752000000000002</v>
      </c>
      <c r="AX19">
        <v>7.6719999999999997</v>
      </c>
      <c r="AY19">
        <v>0</v>
      </c>
      <c r="AZ19">
        <f t="shared" si="0"/>
        <v>76.94</v>
      </c>
      <c r="BA19">
        <f t="shared" si="1"/>
        <v>2435.6866039999995</v>
      </c>
      <c r="BD19">
        <v>22.05</v>
      </c>
      <c r="BE19">
        <v>8.67</v>
      </c>
      <c r="BF19">
        <v>1.98</v>
      </c>
      <c r="BG19">
        <v>0</v>
      </c>
      <c r="BH19">
        <v>6.47</v>
      </c>
      <c r="BI19">
        <v>8.15</v>
      </c>
      <c r="BJ19">
        <v>4.24</v>
      </c>
      <c r="BK19">
        <v>2.11</v>
      </c>
      <c r="BL19">
        <v>1.02</v>
      </c>
      <c r="BM19">
        <v>0</v>
      </c>
      <c r="BN19">
        <v>0</v>
      </c>
      <c r="BO19">
        <v>13.83</v>
      </c>
      <c r="BP19">
        <v>4.45</v>
      </c>
      <c r="BQ19">
        <v>0</v>
      </c>
      <c r="BR19">
        <v>3.51</v>
      </c>
      <c r="BS19">
        <v>0.46</v>
      </c>
      <c r="BT19">
        <v>0</v>
      </c>
      <c r="BU19">
        <v>0</v>
      </c>
      <c r="BV19">
        <v>0</v>
      </c>
      <c r="BW19">
        <f t="shared" si="2"/>
        <v>76.94</v>
      </c>
    </row>
    <row r="20" spans="1:75">
      <c r="A20" t="s">
        <v>62</v>
      </c>
      <c r="B20">
        <v>0</v>
      </c>
      <c r="C20">
        <v>0</v>
      </c>
      <c r="D20">
        <v>5.25</v>
      </c>
      <c r="E20">
        <v>0</v>
      </c>
      <c r="F20">
        <v>0</v>
      </c>
      <c r="G20">
        <v>34.752000000000002</v>
      </c>
      <c r="H20">
        <v>0</v>
      </c>
      <c r="I20">
        <v>84.391999999999996</v>
      </c>
      <c r="J20">
        <v>0</v>
      </c>
      <c r="K20">
        <v>215.53139400000001</v>
      </c>
      <c r="L20">
        <v>653.15250000000003</v>
      </c>
      <c r="M20">
        <v>45</v>
      </c>
      <c r="N20">
        <v>118.125</v>
      </c>
      <c r="O20">
        <v>123.66562500000001</v>
      </c>
      <c r="P20">
        <v>125.25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40.156799999999997</v>
      </c>
      <c r="AH20">
        <v>23.390899999999998</v>
      </c>
      <c r="AI20">
        <v>14.003</v>
      </c>
      <c r="AJ20">
        <v>0</v>
      </c>
      <c r="AK20">
        <v>50.886899999999997</v>
      </c>
      <c r="AL20">
        <v>11.62</v>
      </c>
      <c r="AM20">
        <v>0</v>
      </c>
      <c r="AN20">
        <v>0</v>
      </c>
      <c r="AO20">
        <v>28.812000000000001</v>
      </c>
      <c r="AP20">
        <v>11.529</v>
      </c>
      <c r="AQ20">
        <v>0</v>
      </c>
      <c r="AR20">
        <v>5.3807999999999998</v>
      </c>
      <c r="AS20">
        <v>0</v>
      </c>
      <c r="AT20">
        <v>14.9968</v>
      </c>
      <c r="AU20">
        <v>0</v>
      </c>
      <c r="AV20">
        <v>23.31</v>
      </c>
      <c r="AW20">
        <v>34.752000000000002</v>
      </c>
      <c r="AX20">
        <v>7.6719999999999997</v>
      </c>
      <c r="AY20">
        <v>0</v>
      </c>
      <c r="AZ20">
        <f t="shared" si="0"/>
        <v>76.94</v>
      </c>
      <c r="BA20">
        <f t="shared" si="1"/>
        <v>2446.5071039999998</v>
      </c>
      <c r="BD20">
        <v>22.05</v>
      </c>
      <c r="BE20">
        <v>8.67</v>
      </c>
      <c r="BF20">
        <v>1.98</v>
      </c>
      <c r="BG20">
        <v>0</v>
      </c>
      <c r="BH20">
        <v>6.47</v>
      </c>
      <c r="BI20">
        <v>8.15</v>
      </c>
      <c r="BJ20">
        <v>4.24</v>
      </c>
      <c r="BK20">
        <v>2.11</v>
      </c>
      <c r="BL20">
        <v>1.02</v>
      </c>
      <c r="BM20">
        <v>0</v>
      </c>
      <c r="BN20">
        <v>0</v>
      </c>
      <c r="BO20">
        <v>13.83</v>
      </c>
      <c r="BP20">
        <v>4.45</v>
      </c>
      <c r="BQ20">
        <v>0</v>
      </c>
      <c r="BR20">
        <v>3.51</v>
      </c>
      <c r="BS20">
        <v>0.46</v>
      </c>
      <c r="BT20">
        <v>0</v>
      </c>
      <c r="BU20">
        <v>0</v>
      </c>
      <c r="BV20">
        <v>0</v>
      </c>
      <c r="BW20">
        <f t="shared" si="2"/>
        <v>76.94</v>
      </c>
    </row>
    <row r="21" spans="1:75">
      <c r="A21" t="s">
        <v>63</v>
      </c>
      <c r="B21">
        <v>0</v>
      </c>
      <c r="C21">
        <v>0</v>
      </c>
      <c r="D21">
        <v>5.25</v>
      </c>
      <c r="E21">
        <v>0</v>
      </c>
      <c r="F21">
        <v>0</v>
      </c>
      <c r="G21">
        <v>34.752000000000002</v>
      </c>
      <c r="H21">
        <v>0</v>
      </c>
      <c r="I21">
        <v>84.391999999999996</v>
      </c>
      <c r="J21">
        <v>0</v>
      </c>
      <c r="K21">
        <v>215.53139400000001</v>
      </c>
      <c r="L21">
        <v>653.15250000000003</v>
      </c>
      <c r="M21">
        <v>45</v>
      </c>
      <c r="N21">
        <v>118.125</v>
      </c>
      <c r="O21">
        <v>123.66562500000001</v>
      </c>
      <c r="P21">
        <v>125.25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40.156799999999997</v>
      </c>
      <c r="AH21">
        <v>23.390899999999998</v>
      </c>
      <c r="AI21">
        <v>14.003</v>
      </c>
      <c r="AJ21">
        <v>0</v>
      </c>
      <c r="AK21">
        <v>50.886899999999997</v>
      </c>
      <c r="AL21">
        <v>11.62</v>
      </c>
      <c r="AM21">
        <v>0</v>
      </c>
      <c r="AN21">
        <v>0</v>
      </c>
      <c r="AO21">
        <v>28.812000000000001</v>
      </c>
      <c r="AP21">
        <v>11.529</v>
      </c>
      <c r="AQ21">
        <v>0</v>
      </c>
      <c r="AR21">
        <v>5.3807999999999998</v>
      </c>
      <c r="AS21">
        <v>0</v>
      </c>
      <c r="AT21">
        <v>14.9968</v>
      </c>
      <c r="AU21">
        <v>0</v>
      </c>
      <c r="AV21">
        <v>23.31</v>
      </c>
      <c r="AW21">
        <v>34.752000000000002</v>
      </c>
      <c r="AX21">
        <v>7.6719999999999997</v>
      </c>
      <c r="AY21">
        <v>0</v>
      </c>
      <c r="AZ21">
        <f t="shared" si="0"/>
        <v>76.94</v>
      </c>
      <c r="BA21">
        <f t="shared" si="1"/>
        <v>2446.5071039999998</v>
      </c>
      <c r="BD21">
        <v>22.05</v>
      </c>
      <c r="BE21">
        <v>8.67</v>
      </c>
      <c r="BF21">
        <v>1.98</v>
      </c>
      <c r="BG21">
        <v>0</v>
      </c>
      <c r="BH21">
        <v>6.47</v>
      </c>
      <c r="BI21">
        <v>8.15</v>
      </c>
      <c r="BJ21">
        <v>4.24</v>
      </c>
      <c r="BK21">
        <v>2.11</v>
      </c>
      <c r="BL21">
        <v>1.02</v>
      </c>
      <c r="BM21">
        <v>0</v>
      </c>
      <c r="BN21">
        <v>0</v>
      </c>
      <c r="BO21">
        <v>13.83</v>
      </c>
      <c r="BP21">
        <v>4.45</v>
      </c>
      <c r="BQ21">
        <v>0</v>
      </c>
      <c r="BR21">
        <v>3.51</v>
      </c>
      <c r="BS21">
        <v>0.46</v>
      </c>
      <c r="BT21">
        <v>0</v>
      </c>
      <c r="BU21">
        <v>0</v>
      </c>
      <c r="BV21">
        <v>0</v>
      </c>
      <c r="BW21">
        <f t="shared" si="2"/>
        <v>76.94</v>
      </c>
    </row>
    <row r="22" spans="1:75">
      <c r="A22" t="s">
        <v>64</v>
      </c>
      <c r="B22">
        <v>0</v>
      </c>
      <c r="C22">
        <v>0</v>
      </c>
      <c r="D22">
        <v>5.25</v>
      </c>
      <c r="E22">
        <v>0</v>
      </c>
      <c r="F22">
        <v>0</v>
      </c>
      <c r="G22">
        <v>34.752000000000002</v>
      </c>
      <c r="H22">
        <v>0</v>
      </c>
      <c r="I22">
        <v>84.391999999999996</v>
      </c>
      <c r="J22">
        <v>0</v>
      </c>
      <c r="K22">
        <v>215.53139400000001</v>
      </c>
      <c r="L22">
        <v>653.15250000000003</v>
      </c>
      <c r="M22">
        <v>45</v>
      </c>
      <c r="N22">
        <v>118.125</v>
      </c>
      <c r="O22">
        <v>123.66562500000001</v>
      </c>
      <c r="P22">
        <v>125.25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40.156799999999997</v>
      </c>
      <c r="AH22">
        <v>46.781799999999997</v>
      </c>
      <c r="AI22">
        <v>14.003</v>
      </c>
      <c r="AJ22">
        <v>0</v>
      </c>
      <c r="AK22">
        <v>50.886899999999997</v>
      </c>
      <c r="AL22">
        <v>11.62</v>
      </c>
      <c r="AM22">
        <v>0</v>
      </c>
      <c r="AN22">
        <v>0</v>
      </c>
      <c r="AO22">
        <v>28.812000000000001</v>
      </c>
      <c r="AP22">
        <v>11.529</v>
      </c>
      <c r="AQ22">
        <v>0</v>
      </c>
      <c r="AR22">
        <v>5.3807999999999998</v>
      </c>
      <c r="AS22">
        <v>0</v>
      </c>
      <c r="AT22">
        <v>14.9968</v>
      </c>
      <c r="AU22">
        <v>0</v>
      </c>
      <c r="AV22">
        <v>23.31</v>
      </c>
      <c r="AW22">
        <v>34.752000000000002</v>
      </c>
      <c r="AX22">
        <v>7.6719999999999997</v>
      </c>
      <c r="AY22">
        <v>0</v>
      </c>
      <c r="AZ22">
        <f t="shared" si="0"/>
        <v>76.83</v>
      </c>
      <c r="BA22">
        <f t="shared" si="1"/>
        <v>2484.0293039999997</v>
      </c>
      <c r="BD22">
        <v>22.05</v>
      </c>
      <c r="BE22">
        <v>8.67</v>
      </c>
      <c r="BF22">
        <v>1.87</v>
      </c>
      <c r="BG22">
        <v>0</v>
      </c>
      <c r="BH22">
        <v>6.47</v>
      </c>
      <c r="BI22">
        <v>8.15</v>
      </c>
      <c r="BJ22">
        <v>4.24</v>
      </c>
      <c r="BK22">
        <v>2.11</v>
      </c>
      <c r="BL22">
        <v>1.02</v>
      </c>
      <c r="BM22">
        <v>0</v>
      </c>
      <c r="BN22">
        <v>0</v>
      </c>
      <c r="BO22">
        <v>13.83</v>
      </c>
      <c r="BP22">
        <v>4.45</v>
      </c>
      <c r="BQ22">
        <v>0</v>
      </c>
      <c r="BR22">
        <v>3.51</v>
      </c>
      <c r="BS22">
        <v>0.46</v>
      </c>
      <c r="BT22">
        <v>0</v>
      </c>
      <c r="BU22">
        <v>0</v>
      </c>
      <c r="BV22">
        <v>0</v>
      </c>
      <c r="BW22">
        <f t="shared" si="2"/>
        <v>76.83</v>
      </c>
    </row>
    <row r="23" spans="1:75">
      <c r="A23" t="s">
        <v>65</v>
      </c>
      <c r="B23">
        <v>0</v>
      </c>
      <c r="C23">
        <v>0</v>
      </c>
      <c r="D23">
        <v>5.25</v>
      </c>
      <c r="E23">
        <v>0</v>
      </c>
      <c r="F23">
        <v>0</v>
      </c>
      <c r="G23">
        <v>34.752000000000002</v>
      </c>
      <c r="H23">
        <v>0</v>
      </c>
      <c r="I23">
        <v>84.391999999999996</v>
      </c>
      <c r="J23">
        <v>0</v>
      </c>
      <c r="K23">
        <v>215.53139400000001</v>
      </c>
      <c r="L23">
        <v>653.15250000000003</v>
      </c>
      <c r="M23">
        <v>45</v>
      </c>
      <c r="N23">
        <v>118.125</v>
      </c>
      <c r="O23">
        <v>123.66562500000001</v>
      </c>
      <c r="P23">
        <v>125.25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40.156799999999997</v>
      </c>
      <c r="AH23">
        <v>46.781799999999997</v>
      </c>
      <c r="AI23">
        <v>3.1825000000000001</v>
      </c>
      <c r="AJ23">
        <v>0</v>
      </c>
      <c r="AK23">
        <v>50.886899999999997</v>
      </c>
      <c r="AL23">
        <v>11.62</v>
      </c>
      <c r="AM23">
        <v>4.6654999999999998</v>
      </c>
      <c r="AN23">
        <v>0</v>
      </c>
      <c r="AO23">
        <v>27.93</v>
      </c>
      <c r="AP23">
        <v>11.529</v>
      </c>
      <c r="AQ23">
        <v>0</v>
      </c>
      <c r="AR23">
        <v>5.3807999999999998</v>
      </c>
      <c r="AS23">
        <v>0</v>
      </c>
      <c r="AT23">
        <v>14.9968</v>
      </c>
      <c r="AU23">
        <v>0</v>
      </c>
      <c r="AV23">
        <v>23.31</v>
      </c>
      <c r="AW23">
        <v>34.752000000000002</v>
      </c>
      <c r="AX23">
        <v>7.6719999999999997</v>
      </c>
      <c r="AY23">
        <v>0</v>
      </c>
      <c r="AZ23">
        <f t="shared" si="0"/>
        <v>76.89</v>
      </c>
      <c r="BA23">
        <f t="shared" si="1"/>
        <v>2478.2070039999994</v>
      </c>
      <c r="BD23">
        <v>22.05</v>
      </c>
      <c r="BE23">
        <v>8.67</v>
      </c>
      <c r="BF23">
        <v>1.93</v>
      </c>
      <c r="BG23">
        <v>0</v>
      </c>
      <c r="BH23">
        <v>6.47</v>
      </c>
      <c r="BI23">
        <v>8.15</v>
      </c>
      <c r="BJ23">
        <v>4.24</v>
      </c>
      <c r="BK23">
        <v>2.11</v>
      </c>
      <c r="BL23">
        <v>1.02</v>
      </c>
      <c r="BM23">
        <v>0</v>
      </c>
      <c r="BN23">
        <v>0</v>
      </c>
      <c r="BO23">
        <v>13.83</v>
      </c>
      <c r="BP23">
        <v>4.45</v>
      </c>
      <c r="BQ23">
        <v>0</v>
      </c>
      <c r="BR23">
        <v>3.51</v>
      </c>
      <c r="BS23">
        <v>0.46</v>
      </c>
      <c r="BT23">
        <v>0</v>
      </c>
      <c r="BU23">
        <v>0</v>
      </c>
      <c r="BV23">
        <v>0</v>
      </c>
      <c r="BW23">
        <f t="shared" si="2"/>
        <v>76.89</v>
      </c>
    </row>
    <row r="24" spans="1:75">
      <c r="A24" t="s">
        <v>66</v>
      </c>
      <c r="B24">
        <v>0</v>
      </c>
      <c r="C24">
        <v>0</v>
      </c>
      <c r="D24">
        <v>5.25</v>
      </c>
      <c r="E24">
        <v>0</v>
      </c>
      <c r="F24">
        <v>0</v>
      </c>
      <c r="G24">
        <v>34.752000000000002</v>
      </c>
      <c r="H24">
        <v>0</v>
      </c>
      <c r="I24">
        <v>84.391999999999996</v>
      </c>
      <c r="J24">
        <v>0</v>
      </c>
      <c r="K24">
        <v>215.53139400000001</v>
      </c>
      <c r="L24">
        <v>653.15250000000003</v>
      </c>
      <c r="M24">
        <v>45</v>
      </c>
      <c r="N24">
        <v>118.125</v>
      </c>
      <c r="O24">
        <v>123.66562500000001</v>
      </c>
      <c r="P24">
        <v>125.25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8.8740000000000006</v>
      </c>
      <c r="AG24">
        <v>40.156799999999997</v>
      </c>
      <c r="AH24">
        <v>46.781799999999997</v>
      </c>
      <c r="AI24">
        <v>3.1825000000000001</v>
      </c>
      <c r="AJ24">
        <v>0</v>
      </c>
      <c r="AK24">
        <v>50.886899999999997</v>
      </c>
      <c r="AL24">
        <v>11.62</v>
      </c>
      <c r="AM24">
        <v>5.1986999999999997</v>
      </c>
      <c r="AN24">
        <v>0</v>
      </c>
      <c r="AO24">
        <v>27.93</v>
      </c>
      <c r="AP24">
        <v>11.529</v>
      </c>
      <c r="AQ24">
        <v>15.561</v>
      </c>
      <c r="AR24">
        <v>5.3807999999999998</v>
      </c>
      <c r="AS24">
        <v>0</v>
      </c>
      <c r="AT24">
        <v>14.9968</v>
      </c>
      <c r="AU24">
        <v>0</v>
      </c>
      <c r="AV24">
        <v>23.31</v>
      </c>
      <c r="AW24">
        <v>34.752000000000002</v>
      </c>
      <c r="AX24">
        <v>7.6719999999999997</v>
      </c>
      <c r="AY24">
        <v>0</v>
      </c>
      <c r="AZ24">
        <f t="shared" si="0"/>
        <v>76.94</v>
      </c>
      <c r="BA24">
        <f t="shared" si="1"/>
        <v>2512.9957599999998</v>
      </c>
      <c r="BD24">
        <v>22.05</v>
      </c>
      <c r="BE24">
        <v>8.67</v>
      </c>
      <c r="BF24">
        <v>1.98</v>
      </c>
      <c r="BG24">
        <v>0</v>
      </c>
      <c r="BH24">
        <v>6.47</v>
      </c>
      <c r="BI24">
        <v>8.15</v>
      </c>
      <c r="BJ24">
        <v>4.24</v>
      </c>
      <c r="BK24">
        <v>2.11</v>
      </c>
      <c r="BL24">
        <v>1.02</v>
      </c>
      <c r="BM24">
        <v>0</v>
      </c>
      <c r="BN24">
        <v>0</v>
      </c>
      <c r="BO24">
        <v>13.83</v>
      </c>
      <c r="BP24">
        <v>4.45</v>
      </c>
      <c r="BQ24">
        <v>0</v>
      </c>
      <c r="BR24">
        <v>3.51</v>
      </c>
      <c r="BS24">
        <v>0.46</v>
      </c>
      <c r="BT24">
        <v>0</v>
      </c>
      <c r="BU24">
        <v>0</v>
      </c>
      <c r="BV24">
        <v>0</v>
      </c>
      <c r="BW24">
        <f t="shared" si="2"/>
        <v>76.94</v>
      </c>
    </row>
    <row r="25" spans="1:75">
      <c r="A25" t="s">
        <v>67</v>
      </c>
      <c r="B25">
        <v>0</v>
      </c>
      <c r="C25">
        <v>0</v>
      </c>
      <c r="D25">
        <v>5.25</v>
      </c>
      <c r="E25">
        <v>0</v>
      </c>
      <c r="F25">
        <v>0</v>
      </c>
      <c r="G25">
        <v>34.752000000000002</v>
      </c>
      <c r="H25">
        <v>0</v>
      </c>
      <c r="I25">
        <v>84.391999999999996</v>
      </c>
      <c r="J25">
        <v>0</v>
      </c>
      <c r="K25">
        <v>215.53139400000001</v>
      </c>
      <c r="L25">
        <v>653.15250000000003</v>
      </c>
      <c r="M25">
        <v>45</v>
      </c>
      <c r="N25">
        <v>118.125</v>
      </c>
      <c r="O25">
        <v>123.66562500000001</v>
      </c>
      <c r="P25">
        <v>125.25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8.8740000000000006</v>
      </c>
      <c r="AG25">
        <v>40.156799999999997</v>
      </c>
      <c r="AH25">
        <v>70.172700000000006</v>
      </c>
      <c r="AI25">
        <v>3.819</v>
      </c>
      <c r="AJ25">
        <v>0</v>
      </c>
      <c r="AK25">
        <v>50.886899999999997</v>
      </c>
      <c r="AL25">
        <v>11.62</v>
      </c>
      <c r="AM25">
        <v>10.557359999999999</v>
      </c>
      <c r="AN25">
        <v>0</v>
      </c>
      <c r="AO25">
        <v>27.93</v>
      </c>
      <c r="AP25">
        <v>11.529</v>
      </c>
      <c r="AQ25">
        <v>15.561</v>
      </c>
      <c r="AR25">
        <v>5.3807999999999998</v>
      </c>
      <c r="AS25">
        <v>0</v>
      </c>
      <c r="AT25">
        <v>14.9968</v>
      </c>
      <c r="AU25">
        <v>0</v>
      </c>
      <c r="AV25">
        <v>23.31</v>
      </c>
      <c r="AW25">
        <v>34.752000000000002</v>
      </c>
      <c r="AX25">
        <v>7.6719999999999997</v>
      </c>
      <c r="AY25">
        <v>0</v>
      </c>
      <c r="AZ25">
        <f t="shared" si="0"/>
        <v>76.83</v>
      </c>
      <c r="BA25">
        <f t="shared" si="1"/>
        <v>2542.2718199999995</v>
      </c>
      <c r="BD25">
        <v>22.05</v>
      </c>
      <c r="BE25">
        <v>8.67</v>
      </c>
      <c r="BF25">
        <v>1.87</v>
      </c>
      <c r="BG25">
        <v>0</v>
      </c>
      <c r="BH25">
        <v>6.47</v>
      </c>
      <c r="BI25">
        <v>8.15</v>
      </c>
      <c r="BJ25">
        <v>4.24</v>
      </c>
      <c r="BK25">
        <v>2.11</v>
      </c>
      <c r="BL25">
        <v>1.02</v>
      </c>
      <c r="BM25">
        <v>0</v>
      </c>
      <c r="BN25">
        <v>0</v>
      </c>
      <c r="BO25">
        <v>13.83</v>
      </c>
      <c r="BP25">
        <v>4.45</v>
      </c>
      <c r="BQ25">
        <v>0</v>
      </c>
      <c r="BR25">
        <v>3.51</v>
      </c>
      <c r="BS25">
        <v>0.46</v>
      </c>
      <c r="BT25">
        <v>0</v>
      </c>
      <c r="BU25">
        <v>0</v>
      </c>
      <c r="BV25">
        <v>0</v>
      </c>
      <c r="BW25">
        <f t="shared" si="2"/>
        <v>76.83</v>
      </c>
    </row>
    <row r="26" spans="1:75">
      <c r="A26" t="s">
        <v>68</v>
      </c>
      <c r="B26">
        <v>0</v>
      </c>
      <c r="C26">
        <v>0</v>
      </c>
      <c r="D26">
        <v>5.25</v>
      </c>
      <c r="E26">
        <v>0</v>
      </c>
      <c r="F26">
        <v>0</v>
      </c>
      <c r="G26">
        <v>34.752000000000002</v>
      </c>
      <c r="H26">
        <v>0</v>
      </c>
      <c r="I26">
        <v>84.391999999999996</v>
      </c>
      <c r="J26">
        <v>0</v>
      </c>
      <c r="K26">
        <v>215.53139400000001</v>
      </c>
      <c r="L26">
        <v>653.15250000000003</v>
      </c>
      <c r="M26">
        <v>45</v>
      </c>
      <c r="N26">
        <v>118.125</v>
      </c>
      <c r="O26">
        <v>123.66562500000001</v>
      </c>
      <c r="P26">
        <v>125.25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8.8740000000000006</v>
      </c>
      <c r="AG26">
        <v>40.156799999999997</v>
      </c>
      <c r="AH26">
        <v>70.172700000000006</v>
      </c>
      <c r="AI26">
        <v>11.457000000000001</v>
      </c>
      <c r="AJ26">
        <v>0</v>
      </c>
      <c r="AK26">
        <v>50.886899999999997</v>
      </c>
      <c r="AL26">
        <v>11.62</v>
      </c>
      <c r="AM26">
        <v>15.740064</v>
      </c>
      <c r="AN26">
        <v>0</v>
      </c>
      <c r="AO26">
        <v>27.93</v>
      </c>
      <c r="AP26">
        <v>11.529</v>
      </c>
      <c r="AQ26">
        <v>15.561</v>
      </c>
      <c r="AR26">
        <v>5.3807999999999998</v>
      </c>
      <c r="AS26">
        <v>0</v>
      </c>
      <c r="AT26">
        <v>14.9968</v>
      </c>
      <c r="AU26">
        <v>0</v>
      </c>
      <c r="AV26">
        <v>23.31</v>
      </c>
      <c r="AW26">
        <v>34.752000000000002</v>
      </c>
      <c r="AX26">
        <v>7.6719999999999997</v>
      </c>
      <c r="AY26">
        <v>0</v>
      </c>
      <c r="AZ26">
        <f t="shared" si="0"/>
        <v>76.98</v>
      </c>
      <c r="BA26">
        <f t="shared" si="1"/>
        <v>2555.2425239999998</v>
      </c>
      <c r="BD26">
        <v>22.05</v>
      </c>
      <c r="BE26">
        <v>8.67</v>
      </c>
      <c r="BF26">
        <v>1.87</v>
      </c>
      <c r="BG26">
        <v>0</v>
      </c>
      <c r="BH26">
        <v>6.47</v>
      </c>
      <c r="BI26">
        <v>8.15</v>
      </c>
      <c r="BJ26">
        <v>4.24</v>
      </c>
      <c r="BK26">
        <v>2.2000000000000002</v>
      </c>
      <c r="BL26">
        <v>1.08</v>
      </c>
      <c r="BM26">
        <v>0</v>
      </c>
      <c r="BN26">
        <v>0</v>
      </c>
      <c r="BO26">
        <v>13.83</v>
      </c>
      <c r="BP26">
        <v>4.45</v>
      </c>
      <c r="BQ26">
        <v>0</v>
      </c>
      <c r="BR26">
        <v>3.51</v>
      </c>
      <c r="BS26">
        <v>0.46</v>
      </c>
      <c r="BT26">
        <v>0</v>
      </c>
      <c r="BU26">
        <v>0</v>
      </c>
      <c r="BV26">
        <v>0</v>
      </c>
      <c r="BW26">
        <f t="shared" si="2"/>
        <v>76.98</v>
      </c>
    </row>
    <row r="27" spans="1:75">
      <c r="A27" t="s">
        <v>69</v>
      </c>
      <c r="B27">
        <v>0</v>
      </c>
      <c r="C27">
        <v>0</v>
      </c>
      <c r="D27">
        <v>5.25</v>
      </c>
      <c r="E27">
        <v>0</v>
      </c>
      <c r="F27">
        <v>0</v>
      </c>
      <c r="G27">
        <v>34.752000000000002</v>
      </c>
      <c r="H27">
        <v>0</v>
      </c>
      <c r="I27">
        <v>78.912000000000006</v>
      </c>
      <c r="J27">
        <v>5.48</v>
      </c>
      <c r="K27">
        <v>215.53139400000001</v>
      </c>
      <c r="L27">
        <v>653.15250000000003</v>
      </c>
      <c r="M27">
        <v>45</v>
      </c>
      <c r="N27">
        <v>118.125</v>
      </c>
      <c r="O27">
        <v>123.66562500000001</v>
      </c>
      <c r="P27">
        <v>125.25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40.156799999999997</v>
      </c>
      <c r="AH27">
        <v>70.172700000000006</v>
      </c>
      <c r="AI27">
        <v>48.883200000000002</v>
      </c>
      <c r="AJ27">
        <v>0</v>
      </c>
      <c r="AK27">
        <v>50.886899999999997</v>
      </c>
      <c r="AL27">
        <v>11.62</v>
      </c>
      <c r="AM27">
        <v>15.740064</v>
      </c>
      <c r="AN27">
        <v>0</v>
      </c>
      <c r="AO27">
        <v>27.93</v>
      </c>
      <c r="AP27">
        <v>11.529</v>
      </c>
      <c r="AQ27">
        <v>31.122</v>
      </c>
      <c r="AR27">
        <v>5.3807999999999998</v>
      </c>
      <c r="AS27">
        <v>0</v>
      </c>
      <c r="AT27">
        <v>14.9968</v>
      </c>
      <c r="AU27">
        <v>0</v>
      </c>
      <c r="AV27">
        <v>23.31</v>
      </c>
      <c r="AW27">
        <v>34.752000000000002</v>
      </c>
      <c r="AX27">
        <v>7.6719999999999997</v>
      </c>
      <c r="AY27">
        <v>0</v>
      </c>
      <c r="AZ27">
        <f t="shared" si="0"/>
        <v>77.09</v>
      </c>
      <c r="BA27">
        <f t="shared" si="1"/>
        <v>2608.3397239999999</v>
      </c>
      <c r="BD27">
        <v>22.05</v>
      </c>
      <c r="BE27">
        <v>8.67</v>
      </c>
      <c r="BF27">
        <v>1.98</v>
      </c>
      <c r="BG27">
        <v>0</v>
      </c>
      <c r="BH27">
        <v>6.47</v>
      </c>
      <c r="BI27">
        <v>8.15</v>
      </c>
      <c r="BJ27">
        <v>4.24</v>
      </c>
      <c r="BK27">
        <v>2.2000000000000002</v>
      </c>
      <c r="BL27">
        <v>1.08</v>
      </c>
      <c r="BM27">
        <v>0</v>
      </c>
      <c r="BN27">
        <v>0</v>
      </c>
      <c r="BO27">
        <v>13.83</v>
      </c>
      <c r="BP27">
        <v>4.45</v>
      </c>
      <c r="BQ27">
        <v>0</v>
      </c>
      <c r="BR27">
        <v>3.51</v>
      </c>
      <c r="BS27">
        <v>0.46</v>
      </c>
      <c r="BT27">
        <v>0</v>
      </c>
      <c r="BU27">
        <v>0</v>
      </c>
      <c r="BV27">
        <v>0</v>
      </c>
      <c r="BW27">
        <f t="shared" si="2"/>
        <v>77.09</v>
      </c>
    </row>
    <row r="28" spans="1:75">
      <c r="A28" t="s">
        <v>70</v>
      </c>
      <c r="B28">
        <v>0</v>
      </c>
      <c r="C28">
        <v>0</v>
      </c>
      <c r="D28">
        <v>5.25</v>
      </c>
      <c r="E28">
        <v>0</v>
      </c>
      <c r="F28">
        <v>0</v>
      </c>
      <c r="G28">
        <v>34.752000000000002</v>
      </c>
      <c r="H28">
        <v>0</v>
      </c>
      <c r="I28">
        <v>78.912000000000006</v>
      </c>
      <c r="J28">
        <v>5.48</v>
      </c>
      <c r="K28">
        <v>215.53139400000001</v>
      </c>
      <c r="L28">
        <v>653.15250000000003</v>
      </c>
      <c r="M28">
        <v>45</v>
      </c>
      <c r="N28">
        <v>118.125</v>
      </c>
      <c r="O28">
        <v>123.66562500000001</v>
      </c>
      <c r="P28">
        <v>125.25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40.156799999999997</v>
      </c>
      <c r="AH28">
        <v>70.172700000000006</v>
      </c>
      <c r="AI28">
        <v>48.883200000000002</v>
      </c>
      <c r="AJ28">
        <v>0</v>
      </c>
      <c r="AK28">
        <v>50.886899999999997</v>
      </c>
      <c r="AL28">
        <v>11.62</v>
      </c>
      <c r="AM28">
        <v>15.740064</v>
      </c>
      <c r="AN28">
        <v>0</v>
      </c>
      <c r="AO28">
        <v>27.93</v>
      </c>
      <c r="AP28">
        <v>11.529</v>
      </c>
      <c r="AQ28">
        <v>31.122</v>
      </c>
      <c r="AR28">
        <v>5.3807999999999998</v>
      </c>
      <c r="AS28">
        <v>0</v>
      </c>
      <c r="AT28">
        <v>14.9968</v>
      </c>
      <c r="AU28">
        <v>0</v>
      </c>
      <c r="AV28">
        <v>23.31</v>
      </c>
      <c r="AW28">
        <v>34.752000000000002</v>
      </c>
      <c r="AX28">
        <v>7.6719999999999997</v>
      </c>
      <c r="AY28">
        <v>0</v>
      </c>
      <c r="AZ28">
        <f t="shared" si="0"/>
        <v>77.09</v>
      </c>
      <c r="BA28">
        <f t="shared" si="1"/>
        <v>2608.3397239999999</v>
      </c>
      <c r="BD28">
        <v>22.05</v>
      </c>
      <c r="BE28">
        <v>8.67</v>
      </c>
      <c r="BF28">
        <v>1.98</v>
      </c>
      <c r="BG28">
        <v>0</v>
      </c>
      <c r="BH28">
        <v>6.47</v>
      </c>
      <c r="BI28">
        <v>8.15</v>
      </c>
      <c r="BJ28">
        <v>4.24</v>
      </c>
      <c r="BK28">
        <v>2.2000000000000002</v>
      </c>
      <c r="BL28">
        <v>1.08</v>
      </c>
      <c r="BM28">
        <v>0</v>
      </c>
      <c r="BN28">
        <v>0</v>
      </c>
      <c r="BO28">
        <v>13.83</v>
      </c>
      <c r="BP28">
        <v>4.45</v>
      </c>
      <c r="BQ28">
        <v>0</v>
      </c>
      <c r="BR28">
        <v>3.51</v>
      </c>
      <c r="BS28">
        <v>0.46</v>
      </c>
      <c r="BT28">
        <v>0</v>
      </c>
      <c r="BU28">
        <v>0</v>
      </c>
      <c r="BV28">
        <v>0</v>
      </c>
      <c r="BW28">
        <f t="shared" si="2"/>
        <v>77.09</v>
      </c>
    </row>
    <row r="29" spans="1:75">
      <c r="A29" t="s">
        <v>71</v>
      </c>
      <c r="B29">
        <v>0</v>
      </c>
      <c r="C29">
        <v>0</v>
      </c>
      <c r="D29">
        <v>5.25</v>
      </c>
      <c r="E29">
        <v>0</v>
      </c>
      <c r="F29">
        <v>0</v>
      </c>
      <c r="G29">
        <v>34.752000000000002</v>
      </c>
      <c r="H29">
        <v>0</v>
      </c>
      <c r="I29">
        <v>78.912000000000006</v>
      </c>
      <c r="J29">
        <v>5.48</v>
      </c>
      <c r="K29">
        <v>215.53139400000001</v>
      </c>
      <c r="L29">
        <v>653.15250000000003</v>
      </c>
      <c r="M29">
        <v>45</v>
      </c>
      <c r="N29">
        <v>118.125</v>
      </c>
      <c r="O29">
        <v>123.66562500000001</v>
      </c>
      <c r="P29">
        <v>125.25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40.156799999999997</v>
      </c>
      <c r="AH29">
        <v>70.172700000000006</v>
      </c>
      <c r="AI29">
        <v>48.883200000000002</v>
      </c>
      <c r="AJ29">
        <v>0</v>
      </c>
      <c r="AK29">
        <v>50.886899999999997</v>
      </c>
      <c r="AL29">
        <v>11.62</v>
      </c>
      <c r="AM29">
        <v>15.740064</v>
      </c>
      <c r="AN29">
        <v>0</v>
      </c>
      <c r="AO29">
        <v>27.93</v>
      </c>
      <c r="AP29">
        <v>11.529</v>
      </c>
      <c r="AQ29">
        <v>31.122</v>
      </c>
      <c r="AR29">
        <v>5.3807999999999998</v>
      </c>
      <c r="AS29">
        <v>0</v>
      </c>
      <c r="AT29">
        <v>14.9968</v>
      </c>
      <c r="AU29">
        <v>0</v>
      </c>
      <c r="AV29">
        <v>23.31</v>
      </c>
      <c r="AW29">
        <v>34.752000000000002</v>
      </c>
      <c r="AX29">
        <v>7.6719999999999997</v>
      </c>
      <c r="AY29">
        <v>0</v>
      </c>
      <c r="AZ29">
        <f t="shared" si="0"/>
        <v>76.98</v>
      </c>
      <c r="BA29">
        <f t="shared" si="1"/>
        <v>2608.2297239999998</v>
      </c>
      <c r="BD29">
        <v>22.05</v>
      </c>
      <c r="BE29">
        <v>8.67</v>
      </c>
      <c r="BF29">
        <v>1.87</v>
      </c>
      <c r="BG29">
        <v>0</v>
      </c>
      <c r="BH29">
        <v>6.47</v>
      </c>
      <c r="BI29">
        <v>8.15</v>
      </c>
      <c r="BJ29">
        <v>4.24</v>
      </c>
      <c r="BK29">
        <v>2.2000000000000002</v>
      </c>
      <c r="BL29">
        <v>1.08</v>
      </c>
      <c r="BM29">
        <v>0</v>
      </c>
      <c r="BN29">
        <v>0</v>
      </c>
      <c r="BO29">
        <v>13.83</v>
      </c>
      <c r="BP29">
        <v>4.45</v>
      </c>
      <c r="BQ29">
        <v>0</v>
      </c>
      <c r="BR29">
        <v>3.51</v>
      </c>
      <c r="BS29">
        <v>0.46</v>
      </c>
      <c r="BT29">
        <v>0</v>
      </c>
      <c r="BU29">
        <v>0</v>
      </c>
      <c r="BV29">
        <v>0</v>
      </c>
      <c r="BW29">
        <f t="shared" si="2"/>
        <v>76.98</v>
      </c>
    </row>
    <row r="30" spans="1:75">
      <c r="A30" t="s">
        <v>72</v>
      </c>
      <c r="B30">
        <v>0</v>
      </c>
      <c r="C30">
        <v>0</v>
      </c>
      <c r="D30">
        <v>5.25</v>
      </c>
      <c r="E30">
        <v>0</v>
      </c>
      <c r="F30">
        <v>0</v>
      </c>
      <c r="G30">
        <v>34.752000000000002</v>
      </c>
      <c r="H30">
        <v>0</v>
      </c>
      <c r="I30">
        <v>78.912000000000006</v>
      </c>
      <c r="J30">
        <v>5.48</v>
      </c>
      <c r="K30">
        <v>215.53139400000001</v>
      </c>
      <c r="L30">
        <v>653.15250000000003</v>
      </c>
      <c r="M30">
        <v>45</v>
      </c>
      <c r="N30">
        <v>118.125</v>
      </c>
      <c r="O30">
        <v>123.66562500000001</v>
      </c>
      <c r="P30">
        <v>125.25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40.156799999999997</v>
      </c>
      <c r="AH30">
        <v>70.172700000000006</v>
      </c>
      <c r="AI30">
        <v>48.883200000000002</v>
      </c>
      <c r="AJ30">
        <v>0</v>
      </c>
      <c r="AK30">
        <v>50.886899999999997</v>
      </c>
      <c r="AL30">
        <v>11.62</v>
      </c>
      <c r="AM30">
        <v>15.740064</v>
      </c>
      <c r="AN30">
        <v>0</v>
      </c>
      <c r="AO30">
        <v>27.93</v>
      </c>
      <c r="AP30">
        <v>11.529</v>
      </c>
      <c r="AQ30">
        <v>31.122</v>
      </c>
      <c r="AR30">
        <v>5.3807999999999998</v>
      </c>
      <c r="AS30">
        <v>0</v>
      </c>
      <c r="AT30">
        <v>14.9968</v>
      </c>
      <c r="AU30">
        <v>0</v>
      </c>
      <c r="AV30">
        <v>23.31</v>
      </c>
      <c r="AW30">
        <v>34.752000000000002</v>
      </c>
      <c r="AX30">
        <v>7.6719999999999997</v>
      </c>
      <c r="AY30">
        <v>0</v>
      </c>
      <c r="AZ30">
        <f t="shared" si="0"/>
        <v>77.040000000000006</v>
      </c>
      <c r="BA30">
        <f t="shared" si="1"/>
        <v>2608.2897239999998</v>
      </c>
      <c r="BD30">
        <v>22.05</v>
      </c>
      <c r="BE30">
        <v>8.67</v>
      </c>
      <c r="BF30">
        <v>1.93</v>
      </c>
      <c r="BG30">
        <v>0</v>
      </c>
      <c r="BH30">
        <v>6.47</v>
      </c>
      <c r="BI30">
        <v>8.15</v>
      </c>
      <c r="BJ30">
        <v>4.24</v>
      </c>
      <c r="BK30">
        <v>2.2000000000000002</v>
      </c>
      <c r="BL30">
        <v>1.08</v>
      </c>
      <c r="BM30">
        <v>0</v>
      </c>
      <c r="BN30">
        <v>0</v>
      </c>
      <c r="BO30">
        <v>13.83</v>
      </c>
      <c r="BP30">
        <v>4.45</v>
      </c>
      <c r="BQ30">
        <v>0</v>
      </c>
      <c r="BR30">
        <v>3.51</v>
      </c>
      <c r="BS30">
        <v>0.46</v>
      </c>
      <c r="BT30">
        <v>0</v>
      </c>
      <c r="BU30">
        <v>0</v>
      </c>
      <c r="BV30">
        <v>0</v>
      </c>
      <c r="BW30">
        <f t="shared" si="2"/>
        <v>77.040000000000006</v>
      </c>
    </row>
    <row r="31" spans="1:75">
      <c r="A31" t="s">
        <v>73</v>
      </c>
      <c r="B31">
        <v>0</v>
      </c>
      <c r="C31">
        <v>0</v>
      </c>
      <c r="D31">
        <v>5.25</v>
      </c>
      <c r="E31">
        <v>0</v>
      </c>
      <c r="F31">
        <v>0</v>
      </c>
      <c r="G31">
        <v>34.752000000000002</v>
      </c>
      <c r="H31">
        <v>0</v>
      </c>
      <c r="I31">
        <v>78.912000000000006</v>
      </c>
      <c r="J31">
        <v>5.48</v>
      </c>
      <c r="K31">
        <v>215.53139400000001</v>
      </c>
      <c r="L31">
        <v>653.15250000000003</v>
      </c>
      <c r="M31">
        <v>45</v>
      </c>
      <c r="N31">
        <v>118.125</v>
      </c>
      <c r="O31">
        <v>123.66562500000001</v>
      </c>
      <c r="P31">
        <v>125.25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40.156799999999997</v>
      </c>
      <c r="AH31">
        <v>70.172700000000006</v>
      </c>
      <c r="AI31">
        <v>48.883200000000002</v>
      </c>
      <c r="AJ31">
        <v>0</v>
      </c>
      <c r="AK31">
        <v>50.886899999999997</v>
      </c>
      <c r="AL31">
        <v>11.62</v>
      </c>
      <c r="AM31">
        <v>15.740064</v>
      </c>
      <c r="AN31">
        <v>0</v>
      </c>
      <c r="AO31">
        <v>27.93</v>
      </c>
      <c r="AP31">
        <v>11.529</v>
      </c>
      <c r="AQ31">
        <v>31.122</v>
      </c>
      <c r="AR31">
        <v>5.3807999999999998</v>
      </c>
      <c r="AS31">
        <v>0</v>
      </c>
      <c r="AT31">
        <v>14.9968</v>
      </c>
      <c r="AU31">
        <v>0</v>
      </c>
      <c r="AV31">
        <v>23.31</v>
      </c>
      <c r="AW31">
        <v>34.752000000000002</v>
      </c>
      <c r="AX31">
        <v>7.6719999999999997</v>
      </c>
      <c r="AY31">
        <v>0</v>
      </c>
      <c r="AZ31">
        <f t="shared" si="0"/>
        <v>76.95</v>
      </c>
      <c r="BA31">
        <f t="shared" si="1"/>
        <v>2608.1997239999996</v>
      </c>
      <c r="BD31">
        <v>22.05</v>
      </c>
      <c r="BE31">
        <v>8.67</v>
      </c>
      <c r="BF31">
        <v>1.93</v>
      </c>
      <c r="BG31">
        <v>0</v>
      </c>
      <c r="BH31">
        <v>6.47</v>
      </c>
      <c r="BI31">
        <v>8.15</v>
      </c>
      <c r="BJ31">
        <v>4.24</v>
      </c>
      <c r="BK31">
        <v>2.14</v>
      </c>
      <c r="BL31">
        <v>1.05</v>
      </c>
      <c r="BM31">
        <v>0</v>
      </c>
      <c r="BN31">
        <v>0</v>
      </c>
      <c r="BO31">
        <v>13.83</v>
      </c>
      <c r="BP31">
        <v>4.45</v>
      </c>
      <c r="BQ31">
        <v>0</v>
      </c>
      <c r="BR31">
        <v>3.51</v>
      </c>
      <c r="BS31">
        <v>0.46</v>
      </c>
      <c r="BT31">
        <v>0</v>
      </c>
      <c r="BU31">
        <v>0</v>
      </c>
      <c r="BV31">
        <v>0</v>
      </c>
      <c r="BW31">
        <f t="shared" si="2"/>
        <v>76.95</v>
      </c>
    </row>
    <row r="32" spans="1:75">
      <c r="A32" t="s">
        <v>74</v>
      </c>
      <c r="B32">
        <v>0</v>
      </c>
      <c r="C32">
        <v>0</v>
      </c>
      <c r="D32">
        <v>5.25</v>
      </c>
      <c r="E32">
        <v>0</v>
      </c>
      <c r="F32">
        <v>0</v>
      </c>
      <c r="G32">
        <v>34.752000000000002</v>
      </c>
      <c r="H32">
        <v>0</v>
      </c>
      <c r="I32">
        <v>78.912000000000006</v>
      </c>
      <c r="J32">
        <v>5.48</v>
      </c>
      <c r="K32">
        <v>215.53139400000001</v>
      </c>
      <c r="L32">
        <v>653.15250000000003</v>
      </c>
      <c r="M32">
        <v>45</v>
      </c>
      <c r="N32">
        <v>118.125</v>
      </c>
      <c r="O32">
        <v>123.66562500000001</v>
      </c>
      <c r="P32">
        <v>125.25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40.156799999999997</v>
      </c>
      <c r="AH32">
        <v>70.172700000000006</v>
      </c>
      <c r="AI32">
        <v>48.883200000000002</v>
      </c>
      <c r="AJ32">
        <v>0</v>
      </c>
      <c r="AK32">
        <v>50.886899999999997</v>
      </c>
      <c r="AL32">
        <v>11.62</v>
      </c>
      <c r="AM32">
        <v>15.740064</v>
      </c>
      <c r="AN32">
        <v>0</v>
      </c>
      <c r="AO32">
        <v>27.93</v>
      </c>
      <c r="AP32">
        <v>11.529</v>
      </c>
      <c r="AQ32">
        <v>31.122</v>
      </c>
      <c r="AR32">
        <v>10.089</v>
      </c>
      <c r="AS32">
        <v>0</v>
      </c>
      <c r="AT32">
        <v>14.9968</v>
      </c>
      <c r="AU32">
        <v>0</v>
      </c>
      <c r="AV32">
        <v>23.31</v>
      </c>
      <c r="AW32">
        <v>34.752000000000002</v>
      </c>
      <c r="AX32">
        <v>7.6719999999999997</v>
      </c>
      <c r="AY32">
        <v>0</v>
      </c>
      <c r="AZ32">
        <f t="shared" si="0"/>
        <v>76.95</v>
      </c>
      <c r="BA32">
        <f t="shared" si="1"/>
        <v>2612.9079239999996</v>
      </c>
      <c r="BD32">
        <v>22.05</v>
      </c>
      <c r="BE32">
        <v>8.67</v>
      </c>
      <c r="BF32">
        <v>1.93</v>
      </c>
      <c r="BG32">
        <v>0</v>
      </c>
      <c r="BH32">
        <v>6.47</v>
      </c>
      <c r="BI32">
        <v>8.15</v>
      </c>
      <c r="BJ32">
        <v>4.24</v>
      </c>
      <c r="BK32">
        <v>2.14</v>
      </c>
      <c r="BL32">
        <v>1.05</v>
      </c>
      <c r="BM32">
        <v>0</v>
      </c>
      <c r="BN32">
        <v>0</v>
      </c>
      <c r="BO32">
        <v>13.83</v>
      </c>
      <c r="BP32">
        <v>4.45</v>
      </c>
      <c r="BQ32">
        <v>0</v>
      </c>
      <c r="BR32">
        <v>3.51</v>
      </c>
      <c r="BS32">
        <v>0.46</v>
      </c>
      <c r="BT32">
        <v>0</v>
      </c>
      <c r="BU32">
        <v>0</v>
      </c>
      <c r="BV32">
        <v>0</v>
      </c>
      <c r="BW32">
        <f t="shared" si="2"/>
        <v>76.95</v>
      </c>
    </row>
    <row r="33" spans="1:75">
      <c r="A33" t="s">
        <v>75</v>
      </c>
      <c r="B33">
        <v>0</v>
      </c>
      <c r="C33">
        <v>0</v>
      </c>
      <c r="D33">
        <v>5.25</v>
      </c>
      <c r="E33">
        <v>0</v>
      </c>
      <c r="F33">
        <v>0</v>
      </c>
      <c r="G33">
        <v>34.752000000000002</v>
      </c>
      <c r="H33">
        <v>0</v>
      </c>
      <c r="I33">
        <v>78.912000000000006</v>
      </c>
      <c r="J33">
        <v>5.48</v>
      </c>
      <c r="K33">
        <v>215.53139400000001</v>
      </c>
      <c r="L33">
        <v>653.15250000000003</v>
      </c>
      <c r="M33">
        <v>45</v>
      </c>
      <c r="N33">
        <v>118.125</v>
      </c>
      <c r="O33">
        <v>123.66562500000001</v>
      </c>
      <c r="P33">
        <v>125.25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40.156799999999997</v>
      </c>
      <c r="AH33">
        <v>70.172700000000006</v>
      </c>
      <c r="AI33">
        <v>5.0919999999999996</v>
      </c>
      <c r="AJ33">
        <v>0</v>
      </c>
      <c r="AK33">
        <v>50.886899999999997</v>
      </c>
      <c r="AL33">
        <v>34.86</v>
      </c>
      <c r="AM33">
        <v>10.557359999999999</v>
      </c>
      <c r="AN33">
        <v>0</v>
      </c>
      <c r="AO33">
        <v>27.93</v>
      </c>
      <c r="AP33">
        <v>11.529</v>
      </c>
      <c r="AQ33">
        <v>15.561</v>
      </c>
      <c r="AR33">
        <v>26.904</v>
      </c>
      <c r="AS33">
        <v>0</v>
      </c>
      <c r="AT33">
        <v>14.9968</v>
      </c>
      <c r="AU33">
        <v>0</v>
      </c>
      <c r="AV33">
        <v>23.31</v>
      </c>
      <c r="AW33">
        <v>34.752000000000002</v>
      </c>
      <c r="AX33">
        <v>7.6719999999999997</v>
      </c>
      <c r="AY33">
        <v>0</v>
      </c>
      <c r="AZ33">
        <f t="shared" si="0"/>
        <v>76.95</v>
      </c>
      <c r="BA33">
        <f t="shared" si="1"/>
        <v>2581.9719639999998</v>
      </c>
      <c r="BD33">
        <v>22.05</v>
      </c>
      <c r="BE33">
        <v>8.67</v>
      </c>
      <c r="BF33">
        <v>1.93</v>
      </c>
      <c r="BG33">
        <v>0</v>
      </c>
      <c r="BH33">
        <v>6.47</v>
      </c>
      <c r="BI33">
        <v>8.15</v>
      </c>
      <c r="BJ33">
        <v>4.24</v>
      </c>
      <c r="BK33">
        <v>2.14</v>
      </c>
      <c r="BL33">
        <v>1.05</v>
      </c>
      <c r="BM33">
        <v>0</v>
      </c>
      <c r="BN33">
        <v>0</v>
      </c>
      <c r="BO33">
        <v>13.83</v>
      </c>
      <c r="BP33">
        <v>4.45</v>
      </c>
      <c r="BQ33">
        <v>0</v>
      </c>
      <c r="BR33">
        <v>3.51</v>
      </c>
      <c r="BS33">
        <v>0.46</v>
      </c>
      <c r="BT33">
        <v>0</v>
      </c>
      <c r="BU33">
        <v>0</v>
      </c>
      <c r="BV33">
        <v>0</v>
      </c>
      <c r="BW33">
        <f t="shared" si="2"/>
        <v>76.95</v>
      </c>
    </row>
    <row r="34" spans="1:75">
      <c r="A34" t="s">
        <v>76</v>
      </c>
      <c r="B34">
        <v>0</v>
      </c>
      <c r="C34">
        <v>0</v>
      </c>
      <c r="D34">
        <v>5.25</v>
      </c>
      <c r="E34">
        <v>0</v>
      </c>
      <c r="F34">
        <v>0</v>
      </c>
      <c r="G34">
        <v>34.752000000000002</v>
      </c>
      <c r="H34">
        <v>0</v>
      </c>
      <c r="I34">
        <v>78.912000000000006</v>
      </c>
      <c r="J34">
        <v>5.48</v>
      </c>
      <c r="K34">
        <v>215.53139400000001</v>
      </c>
      <c r="L34">
        <v>653.15250000000003</v>
      </c>
      <c r="M34">
        <v>45</v>
      </c>
      <c r="N34">
        <v>118.125</v>
      </c>
      <c r="O34">
        <v>123.66562500000001</v>
      </c>
      <c r="P34">
        <v>125.25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40.156799999999997</v>
      </c>
      <c r="AH34">
        <v>70.172700000000006</v>
      </c>
      <c r="AI34">
        <v>1.2729999999999999</v>
      </c>
      <c r="AJ34">
        <v>0</v>
      </c>
      <c r="AK34">
        <v>50.886899999999997</v>
      </c>
      <c r="AL34">
        <v>75.53</v>
      </c>
      <c r="AM34">
        <v>5.2786799999999996</v>
      </c>
      <c r="AN34">
        <v>0</v>
      </c>
      <c r="AO34">
        <v>27.93</v>
      </c>
      <c r="AP34">
        <v>11.529</v>
      </c>
      <c r="AQ34">
        <v>11.403</v>
      </c>
      <c r="AR34">
        <v>26.904</v>
      </c>
      <c r="AS34">
        <v>0</v>
      </c>
      <c r="AT34">
        <v>14.9968</v>
      </c>
      <c r="AU34">
        <v>0</v>
      </c>
      <c r="AV34">
        <v>23.31</v>
      </c>
      <c r="AW34">
        <v>34.752000000000002</v>
      </c>
      <c r="AX34">
        <v>7.6719999999999997</v>
      </c>
      <c r="AY34">
        <v>0</v>
      </c>
      <c r="AZ34">
        <f t="shared" si="0"/>
        <v>76.95</v>
      </c>
      <c r="BA34">
        <f t="shared" si="1"/>
        <v>2609.1296839999995</v>
      </c>
      <c r="BD34">
        <v>22.05</v>
      </c>
      <c r="BE34">
        <v>8.67</v>
      </c>
      <c r="BF34">
        <v>1.93</v>
      </c>
      <c r="BG34">
        <v>0</v>
      </c>
      <c r="BH34">
        <v>6.47</v>
      </c>
      <c r="BI34">
        <v>8.15</v>
      </c>
      <c r="BJ34">
        <v>4.24</v>
      </c>
      <c r="BK34">
        <v>2.14</v>
      </c>
      <c r="BL34">
        <v>1.05</v>
      </c>
      <c r="BM34">
        <v>0</v>
      </c>
      <c r="BN34">
        <v>0</v>
      </c>
      <c r="BO34">
        <v>13.83</v>
      </c>
      <c r="BP34">
        <v>4.45</v>
      </c>
      <c r="BQ34">
        <v>0</v>
      </c>
      <c r="BR34">
        <v>3.51</v>
      </c>
      <c r="BS34">
        <v>0.46</v>
      </c>
      <c r="BT34">
        <v>0</v>
      </c>
      <c r="BU34">
        <v>0</v>
      </c>
      <c r="BV34">
        <v>0</v>
      </c>
      <c r="BW34">
        <f t="shared" si="2"/>
        <v>76.95</v>
      </c>
    </row>
    <row r="35" spans="1:75">
      <c r="A35" t="s">
        <v>77</v>
      </c>
      <c r="B35">
        <v>0</v>
      </c>
      <c r="C35">
        <v>0</v>
      </c>
      <c r="D35">
        <v>5.25</v>
      </c>
      <c r="E35">
        <v>0</v>
      </c>
      <c r="F35">
        <v>0</v>
      </c>
      <c r="G35">
        <v>34.752000000000002</v>
      </c>
      <c r="H35">
        <v>0</v>
      </c>
      <c r="I35">
        <v>78.912000000000006</v>
      </c>
      <c r="J35">
        <v>5.48</v>
      </c>
      <c r="K35">
        <v>215.53139400000001</v>
      </c>
      <c r="L35">
        <v>653.15250000000003</v>
      </c>
      <c r="M35">
        <v>45</v>
      </c>
      <c r="N35">
        <v>118.125</v>
      </c>
      <c r="O35">
        <v>123.66562500000001</v>
      </c>
      <c r="P35">
        <v>132.75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40.156799999999997</v>
      </c>
      <c r="AH35">
        <v>65.627099999999999</v>
      </c>
      <c r="AI35">
        <v>0</v>
      </c>
      <c r="AJ35">
        <v>0</v>
      </c>
      <c r="AK35">
        <v>50.886899999999997</v>
      </c>
      <c r="AL35">
        <v>75.53</v>
      </c>
      <c r="AM35">
        <v>0</v>
      </c>
      <c r="AN35">
        <v>0</v>
      </c>
      <c r="AO35">
        <v>27.93</v>
      </c>
      <c r="AP35">
        <v>11.529</v>
      </c>
      <c r="AQ35">
        <v>0</v>
      </c>
      <c r="AR35">
        <v>26.904</v>
      </c>
      <c r="AS35">
        <v>0</v>
      </c>
      <c r="AT35">
        <v>14.9968</v>
      </c>
      <c r="AU35">
        <v>0</v>
      </c>
      <c r="AV35">
        <v>23.31</v>
      </c>
      <c r="AW35">
        <v>34.752000000000002</v>
      </c>
      <c r="AX35">
        <v>7.6719999999999997</v>
      </c>
      <c r="AY35">
        <v>0</v>
      </c>
      <c r="AZ35">
        <f t="shared" si="0"/>
        <v>76.66</v>
      </c>
      <c r="BA35">
        <f t="shared" si="1"/>
        <v>2593.8394039999994</v>
      </c>
      <c r="BD35">
        <v>22.05</v>
      </c>
      <c r="BE35">
        <v>8.67</v>
      </c>
      <c r="BF35">
        <v>1.64</v>
      </c>
      <c r="BG35">
        <v>0</v>
      </c>
      <c r="BH35">
        <v>6.47</v>
      </c>
      <c r="BI35">
        <v>8.15</v>
      </c>
      <c r="BJ35">
        <v>4.24</v>
      </c>
      <c r="BK35">
        <v>2.14</v>
      </c>
      <c r="BL35">
        <v>1.05</v>
      </c>
      <c r="BM35">
        <v>0</v>
      </c>
      <c r="BN35">
        <v>0</v>
      </c>
      <c r="BO35">
        <v>13.83</v>
      </c>
      <c r="BP35">
        <v>4.45</v>
      </c>
      <c r="BQ35">
        <v>0</v>
      </c>
      <c r="BR35">
        <v>3.51</v>
      </c>
      <c r="BS35">
        <v>0.46</v>
      </c>
      <c r="BT35">
        <v>0</v>
      </c>
      <c r="BU35">
        <v>0</v>
      </c>
      <c r="BV35">
        <v>0</v>
      </c>
      <c r="BW35">
        <f t="shared" si="2"/>
        <v>76.66</v>
      </c>
    </row>
    <row r="36" spans="1:75">
      <c r="A36" t="s">
        <v>78</v>
      </c>
      <c r="B36">
        <v>0</v>
      </c>
      <c r="C36">
        <v>0</v>
      </c>
      <c r="D36">
        <v>5.25</v>
      </c>
      <c r="E36">
        <v>0</v>
      </c>
      <c r="F36">
        <v>0</v>
      </c>
      <c r="G36">
        <v>34.752000000000002</v>
      </c>
      <c r="H36">
        <v>0</v>
      </c>
      <c r="I36">
        <v>78.912000000000006</v>
      </c>
      <c r="J36">
        <v>5.48</v>
      </c>
      <c r="K36">
        <v>215.53139400000001</v>
      </c>
      <c r="L36">
        <v>653.15250000000003</v>
      </c>
      <c r="M36">
        <v>45</v>
      </c>
      <c r="N36">
        <v>118.125</v>
      </c>
      <c r="O36">
        <v>123.66562500000001</v>
      </c>
      <c r="P36">
        <v>133.5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40.156799999999997</v>
      </c>
      <c r="AH36">
        <v>46.781799999999997</v>
      </c>
      <c r="AI36">
        <v>0</v>
      </c>
      <c r="AJ36">
        <v>0</v>
      </c>
      <c r="AK36">
        <v>50.886899999999997</v>
      </c>
      <c r="AL36">
        <v>75.53</v>
      </c>
      <c r="AM36">
        <v>0</v>
      </c>
      <c r="AN36">
        <v>0</v>
      </c>
      <c r="AO36">
        <v>27.93</v>
      </c>
      <c r="AP36">
        <v>11.529</v>
      </c>
      <c r="AQ36">
        <v>0</v>
      </c>
      <c r="AR36">
        <v>26.904</v>
      </c>
      <c r="AS36">
        <v>0</v>
      </c>
      <c r="AT36">
        <v>14.9968</v>
      </c>
      <c r="AU36">
        <v>0</v>
      </c>
      <c r="AV36">
        <v>23.31</v>
      </c>
      <c r="AW36">
        <v>34.752000000000002</v>
      </c>
      <c r="AX36">
        <v>7.6719999999999997</v>
      </c>
      <c r="AY36">
        <v>0</v>
      </c>
      <c r="AZ36">
        <f t="shared" si="0"/>
        <v>76.89</v>
      </c>
      <c r="BA36">
        <f t="shared" si="1"/>
        <v>2575.9741039999994</v>
      </c>
      <c r="BD36">
        <v>22.05</v>
      </c>
      <c r="BE36">
        <v>8.67</v>
      </c>
      <c r="BF36">
        <v>1.87</v>
      </c>
      <c r="BG36">
        <v>0</v>
      </c>
      <c r="BH36">
        <v>6.47</v>
      </c>
      <c r="BI36">
        <v>8.15</v>
      </c>
      <c r="BJ36">
        <v>4.24</v>
      </c>
      <c r="BK36">
        <v>2.14</v>
      </c>
      <c r="BL36">
        <v>1.05</v>
      </c>
      <c r="BM36">
        <v>0</v>
      </c>
      <c r="BN36">
        <v>0</v>
      </c>
      <c r="BO36">
        <v>13.83</v>
      </c>
      <c r="BP36">
        <v>4.45</v>
      </c>
      <c r="BQ36">
        <v>0</v>
      </c>
      <c r="BR36">
        <v>3.51</v>
      </c>
      <c r="BS36">
        <v>0.46</v>
      </c>
      <c r="BT36">
        <v>0</v>
      </c>
      <c r="BU36">
        <v>0</v>
      </c>
      <c r="BV36">
        <v>0</v>
      </c>
      <c r="BW36">
        <f t="shared" si="2"/>
        <v>76.89</v>
      </c>
    </row>
    <row r="37" spans="1:75">
      <c r="A37" t="s">
        <v>79</v>
      </c>
      <c r="B37">
        <v>0</v>
      </c>
      <c r="C37">
        <v>0</v>
      </c>
      <c r="D37">
        <v>5.25</v>
      </c>
      <c r="E37">
        <v>0</v>
      </c>
      <c r="F37">
        <v>0</v>
      </c>
      <c r="G37">
        <v>34.752000000000002</v>
      </c>
      <c r="H37">
        <v>0</v>
      </c>
      <c r="I37">
        <v>78.912000000000006</v>
      </c>
      <c r="J37">
        <v>5.48</v>
      </c>
      <c r="K37">
        <v>215.53139400000001</v>
      </c>
      <c r="L37">
        <v>653.15250000000003</v>
      </c>
      <c r="M37">
        <v>45</v>
      </c>
      <c r="N37">
        <v>118.125</v>
      </c>
      <c r="O37">
        <v>123.66562500000001</v>
      </c>
      <c r="P37">
        <v>133.5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40.156799999999997</v>
      </c>
      <c r="AH37">
        <v>46.781799999999997</v>
      </c>
      <c r="AI37">
        <v>0</v>
      </c>
      <c r="AJ37">
        <v>0</v>
      </c>
      <c r="AK37">
        <v>50.886899999999997</v>
      </c>
      <c r="AL37">
        <v>75.53</v>
      </c>
      <c r="AM37">
        <v>0</v>
      </c>
      <c r="AN37">
        <v>0</v>
      </c>
      <c r="AO37">
        <v>27.93</v>
      </c>
      <c r="AP37">
        <v>11.529</v>
      </c>
      <c r="AQ37">
        <v>0</v>
      </c>
      <c r="AR37">
        <v>26.904</v>
      </c>
      <c r="AS37">
        <v>0</v>
      </c>
      <c r="AT37">
        <v>14.9968</v>
      </c>
      <c r="AU37">
        <v>0</v>
      </c>
      <c r="AV37">
        <v>23.31</v>
      </c>
      <c r="AW37">
        <v>34.752000000000002</v>
      </c>
      <c r="AX37">
        <v>7.6719999999999997</v>
      </c>
      <c r="AY37">
        <v>0</v>
      </c>
      <c r="AZ37">
        <f t="shared" si="0"/>
        <v>76.95</v>
      </c>
      <c r="BA37">
        <f t="shared" si="1"/>
        <v>2576.5473039999993</v>
      </c>
      <c r="BD37">
        <v>22.05</v>
      </c>
      <c r="BE37">
        <v>8.67</v>
      </c>
      <c r="BF37">
        <v>1.93</v>
      </c>
      <c r="BG37">
        <v>0</v>
      </c>
      <c r="BH37">
        <v>6.47</v>
      </c>
      <c r="BI37">
        <v>8.15</v>
      </c>
      <c r="BJ37">
        <v>4.24</v>
      </c>
      <c r="BK37">
        <v>2.14</v>
      </c>
      <c r="BL37">
        <v>1.05</v>
      </c>
      <c r="BM37">
        <v>0</v>
      </c>
      <c r="BN37">
        <v>0</v>
      </c>
      <c r="BO37">
        <v>13.83</v>
      </c>
      <c r="BP37">
        <v>4.45</v>
      </c>
      <c r="BQ37">
        <v>0</v>
      </c>
      <c r="BR37">
        <v>3.51</v>
      </c>
      <c r="BS37">
        <v>0.46</v>
      </c>
      <c r="BT37">
        <v>0</v>
      </c>
      <c r="BU37">
        <v>0</v>
      </c>
      <c r="BV37">
        <v>0</v>
      </c>
      <c r="BW37">
        <f t="shared" si="2"/>
        <v>76.95</v>
      </c>
    </row>
    <row r="38" spans="1:75">
      <c r="A38" t="s">
        <v>80</v>
      </c>
      <c r="B38">
        <v>0</v>
      </c>
      <c r="C38">
        <v>0</v>
      </c>
      <c r="D38">
        <v>5.25</v>
      </c>
      <c r="E38">
        <v>0</v>
      </c>
      <c r="F38">
        <v>0</v>
      </c>
      <c r="G38">
        <v>34.752000000000002</v>
      </c>
      <c r="H38">
        <v>0</v>
      </c>
      <c r="I38">
        <v>78.912000000000006</v>
      </c>
      <c r="J38">
        <v>5.48</v>
      </c>
      <c r="K38">
        <v>215.53139400000001</v>
      </c>
      <c r="L38">
        <v>653.15250000000003</v>
      </c>
      <c r="M38">
        <v>45</v>
      </c>
      <c r="N38">
        <v>118.125</v>
      </c>
      <c r="O38">
        <v>123.66562500000001</v>
      </c>
      <c r="P38">
        <v>135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40.156799999999997</v>
      </c>
      <c r="AH38">
        <v>46.781799999999997</v>
      </c>
      <c r="AI38">
        <v>0</v>
      </c>
      <c r="AJ38">
        <v>0</v>
      </c>
      <c r="AK38">
        <v>50.886899999999997</v>
      </c>
      <c r="AL38">
        <v>34.86</v>
      </c>
      <c r="AM38">
        <v>0</v>
      </c>
      <c r="AN38">
        <v>0</v>
      </c>
      <c r="AO38">
        <v>27.93</v>
      </c>
      <c r="AP38">
        <v>11.529</v>
      </c>
      <c r="AQ38">
        <v>0</v>
      </c>
      <c r="AR38">
        <v>26.904</v>
      </c>
      <c r="AS38">
        <v>0</v>
      </c>
      <c r="AT38">
        <v>14.9968</v>
      </c>
      <c r="AU38">
        <v>0</v>
      </c>
      <c r="AV38">
        <v>23.31</v>
      </c>
      <c r="AW38">
        <v>34.752000000000002</v>
      </c>
      <c r="AX38">
        <v>7.6719999999999997</v>
      </c>
      <c r="AY38">
        <v>0</v>
      </c>
      <c r="AZ38">
        <f t="shared" si="0"/>
        <v>76.95</v>
      </c>
      <c r="BA38">
        <f t="shared" si="1"/>
        <v>2542.2527039999995</v>
      </c>
      <c r="BD38">
        <v>22.05</v>
      </c>
      <c r="BE38">
        <v>8.67</v>
      </c>
      <c r="BF38">
        <v>1.93</v>
      </c>
      <c r="BG38">
        <v>0</v>
      </c>
      <c r="BH38">
        <v>6.47</v>
      </c>
      <c r="BI38">
        <v>8.15</v>
      </c>
      <c r="BJ38">
        <v>4.24</v>
      </c>
      <c r="BK38">
        <v>2.14</v>
      </c>
      <c r="BL38">
        <v>1.05</v>
      </c>
      <c r="BM38">
        <v>0</v>
      </c>
      <c r="BN38">
        <v>0</v>
      </c>
      <c r="BO38">
        <v>13.83</v>
      </c>
      <c r="BP38">
        <v>4.45</v>
      </c>
      <c r="BQ38">
        <v>0</v>
      </c>
      <c r="BR38">
        <v>3.51</v>
      </c>
      <c r="BS38">
        <v>0.46</v>
      </c>
      <c r="BT38">
        <v>0</v>
      </c>
      <c r="BU38">
        <v>0</v>
      </c>
      <c r="BV38">
        <v>0</v>
      </c>
      <c r="BW38">
        <f t="shared" si="2"/>
        <v>76.95</v>
      </c>
    </row>
    <row r="39" spans="1:75">
      <c r="A39" t="s">
        <v>81</v>
      </c>
      <c r="B39">
        <v>0</v>
      </c>
      <c r="C39">
        <v>0</v>
      </c>
      <c r="D39">
        <v>5.25</v>
      </c>
      <c r="E39">
        <v>0</v>
      </c>
      <c r="F39">
        <v>0</v>
      </c>
      <c r="G39">
        <v>34.752000000000002</v>
      </c>
      <c r="H39">
        <v>0</v>
      </c>
      <c r="I39">
        <v>78.912000000000006</v>
      </c>
      <c r="J39">
        <v>5.48</v>
      </c>
      <c r="K39">
        <v>215.53139400000001</v>
      </c>
      <c r="L39">
        <v>653.15250000000003</v>
      </c>
      <c r="M39">
        <v>45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40.156799999999997</v>
      </c>
      <c r="AH39">
        <v>46.781799999999997</v>
      </c>
      <c r="AI39">
        <v>0</v>
      </c>
      <c r="AJ39">
        <v>0</v>
      </c>
      <c r="AK39">
        <v>50.886899999999997</v>
      </c>
      <c r="AL39">
        <v>11.62</v>
      </c>
      <c r="AM39">
        <v>0</v>
      </c>
      <c r="AN39">
        <v>0</v>
      </c>
      <c r="AO39">
        <v>27.93</v>
      </c>
      <c r="AP39">
        <v>11.529</v>
      </c>
      <c r="AQ39">
        <v>0</v>
      </c>
      <c r="AR39">
        <v>10.492559999999999</v>
      </c>
      <c r="AS39">
        <v>0</v>
      </c>
      <c r="AT39">
        <v>14.9968</v>
      </c>
      <c r="AU39">
        <v>0</v>
      </c>
      <c r="AV39">
        <v>23.31</v>
      </c>
      <c r="AW39">
        <v>34.752000000000002</v>
      </c>
      <c r="AX39">
        <v>7.6719999999999997</v>
      </c>
      <c r="AY39">
        <v>0</v>
      </c>
      <c r="AZ39">
        <f t="shared" si="0"/>
        <v>76.95</v>
      </c>
      <c r="BA39">
        <f t="shared" si="1"/>
        <v>2505.6012639999994</v>
      </c>
      <c r="BD39">
        <v>22.05</v>
      </c>
      <c r="BE39">
        <v>8.67</v>
      </c>
      <c r="BF39">
        <v>1.93</v>
      </c>
      <c r="BG39">
        <v>0</v>
      </c>
      <c r="BH39">
        <v>6.47</v>
      </c>
      <c r="BI39">
        <v>8.15</v>
      </c>
      <c r="BJ39">
        <v>4.24</v>
      </c>
      <c r="BK39">
        <v>2.14</v>
      </c>
      <c r="BL39">
        <v>1.05</v>
      </c>
      <c r="BM39">
        <v>0</v>
      </c>
      <c r="BN39">
        <v>0</v>
      </c>
      <c r="BO39">
        <v>13.83</v>
      </c>
      <c r="BP39">
        <v>4.45</v>
      </c>
      <c r="BQ39">
        <v>0</v>
      </c>
      <c r="BR39">
        <v>3.51</v>
      </c>
      <c r="BS39">
        <v>0.46</v>
      </c>
      <c r="BT39">
        <v>0</v>
      </c>
      <c r="BU39">
        <v>0</v>
      </c>
      <c r="BV39">
        <v>0</v>
      </c>
      <c r="BW39">
        <f t="shared" si="2"/>
        <v>76.95</v>
      </c>
    </row>
    <row r="40" spans="1:75">
      <c r="A40" t="s">
        <v>82</v>
      </c>
      <c r="B40">
        <v>0</v>
      </c>
      <c r="C40">
        <v>0</v>
      </c>
      <c r="D40">
        <v>5.25</v>
      </c>
      <c r="E40">
        <v>0</v>
      </c>
      <c r="F40">
        <v>0</v>
      </c>
      <c r="G40">
        <v>34.752000000000002</v>
      </c>
      <c r="H40">
        <v>0</v>
      </c>
      <c r="I40">
        <v>78.912000000000006</v>
      </c>
      <c r="J40">
        <v>5.48</v>
      </c>
      <c r="K40">
        <v>215.53139400000001</v>
      </c>
      <c r="L40">
        <v>653.15250000000003</v>
      </c>
      <c r="M40">
        <v>45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40.156799999999997</v>
      </c>
      <c r="AH40">
        <v>46.781799999999997</v>
      </c>
      <c r="AI40">
        <v>0</v>
      </c>
      <c r="AJ40">
        <v>0</v>
      </c>
      <c r="AK40">
        <v>50.886899999999997</v>
      </c>
      <c r="AL40">
        <v>11.62</v>
      </c>
      <c r="AM40">
        <v>0</v>
      </c>
      <c r="AN40">
        <v>0</v>
      </c>
      <c r="AO40">
        <v>27.93</v>
      </c>
      <c r="AP40">
        <v>11.529</v>
      </c>
      <c r="AQ40">
        <v>0</v>
      </c>
      <c r="AR40">
        <v>10.492559999999999</v>
      </c>
      <c r="AS40">
        <v>0</v>
      </c>
      <c r="AT40">
        <v>14.9968</v>
      </c>
      <c r="AU40">
        <v>0</v>
      </c>
      <c r="AV40">
        <v>23.31</v>
      </c>
      <c r="AW40">
        <v>34.752000000000002</v>
      </c>
      <c r="AX40">
        <v>7.6719999999999997</v>
      </c>
      <c r="AY40">
        <v>0</v>
      </c>
      <c r="AZ40">
        <f t="shared" si="0"/>
        <v>76.95</v>
      </c>
      <c r="BA40">
        <f t="shared" si="1"/>
        <v>2506.9137639999994</v>
      </c>
      <c r="BD40">
        <v>22.05</v>
      </c>
      <c r="BE40">
        <v>8.67</v>
      </c>
      <c r="BF40">
        <v>1.93</v>
      </c>
      <c r="BG40">
        <v>0</v>
      </c>
      <c r="BH40">
        <v>6.47</v>
      </c>
      <c r="BI40">
        <v>8.15</v>
      </c>
      <c r="BJ40">
        <v>4.24</v>
      </c>
      <c r="BK40">
        <v>2.14</v>
      </c>
      <c r="BL40">
        <v>1.05</v>
      </c>
      <c r="BM40">
        <v>0</v>
      </c>
      <c r="BN40">
        <v>0</v>
      </c>
      <c r="BO40">
        <v>13.83</v>
      </c>
      <c r="BP40">
        <v>4.45</v>
      </c>
      <c r="BQ40">
        <v>0</v>
      </c>
      <c r="BR40">
        <v>3.51</v>
      </c>
      <c r="BS40">
        <v>0.46</v>
      </c>
      <c r="BT40">
        <v>0</v>
      </c>
      <c r="BU40">
        <v>0</v>
      </c>
      <c r="BV40">
        <v>0</v>
      </c>
      <c r="BW40">
        <f t="shared" si="2"/>
        <v>76.95</v>
      </c>
    </row>
    <row r="41" spans="1:75">
      <c r="A41" t="s">
        <v>83</v>
      </c>
      <c r="B41">
        <v>0</v>
      </c>
      <c r="C41">
        <v>0</v>
      </c>
      <c r="D41">
        <v>5.25</v>
      </c>
      <c r="E41">
        <v>0</v>
      </c>
      <c r="F41">
        <v>0</v>
      </c>
      <c r="G41">
        <v>34.752000000000002</v>
      </c>
      <c r="H41">
        <v>0</v>
      </c>
      <c r="I41">
        <v>78.912000000000006</v>
      </c>
      <c r="J41">
        <v>5.48</v>
      </c>
      <c r="K41">
        <v>215.53139400000001</v>
      </c>
      <c r="L41">
        <v>653.15250000000003</v>
      </c>
      <c r="M41">
        <v>45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40.156799999999997</v>
      </c>
      <c r="AH41">
        <v>23.390899999999998</v>
      </c>
      <c r="AI41">
        <v>0</v>
      </c>
      <c r="AJ41">
        <v>0</v>
      </c>
      <c r="AK41">
        <v>50.886899999999997</v>
      </c>
      <c r="AL41">
        <v>11.62</v>
      </c>
      <c r="AM41">
        <v>0</v>
      </c>
      <c r="AN41">
        <v>0</v>
      </c>
      <c r="AO41">
        <v>27.93</v>
      </c>
      <c r="AP41">
        <v>11.529</v>
      </c>
      <c r="AQ41">
        <v>0</v>
      </c>
      <c r="AR41">
        <v>5.3807999999999998</v>
      </c>
      <c r="AS41">
        <v>0</v>
      </c>
      <c r="AT41">
        <v>14.9968</v>
      </c>
      <c r="AU41">
        <v>0</v>
      </c>
      <c r="AV41">
        <v>23.31</v>
      </c>
      <c r="AW41">
        <v>34.752000000000002</v>
      </c>
      <c r="AX41">
        <v>7.6719999999999997</v>
      </c>
      <c r="AY41">
        <v>0</v>
      </c>
      <c r="AZ41">
        <f t="shared" si="0"/>
        <v>77.17</v>
      </c>
      <c r="BA41">
        <f t="shared" si="1"/>
        <v>2478.6311039999991</v>
      </c>
      <c r="BD41">
        <v>22.05</v>
      </c>
      <c r="BE41">
        <v>8.67</v>
      </c>
      <c r="BF41">
        <v>1.93</v>
      </c>
      <c r="BG41">
        <v>0</v>
      </c>
      <c r="BH41">
        <v>6.47</v>
      </c>
      <c r="BI41">
        <v>8.15</v>
      </c>
      <c r="BJ41">
        <v>4.24</v>
      </c>
      <c r="BK41">
        <v>2.29</v>
      </c>
      <c r="BL41">
        <v>1.1200000000000001</v>
      </c>
      <c r="BM41">
        <v>0</v>
      </c>
      <c r="BN41">
        <v>0</v>
      </c>
      <c r="BO41">
        <v>13.83</v>
      </c>
      <c r="BP41">
        <v>4.45</v>
      </c>
      <c r="BQ41">
        <v>0</v>
      </c>
      <c r="BR41">
        <v>3.51</v>
      </c>
      <c r="BS41">
        <v>0.46</v>
      </c>
      <c r="BT41">
        <v>0</v>
      </c>
      <c r="BU41">
        <v>0</v>
      </c>
      <c r="BV41">
        <v>0</v>
      </c>
      <c r="BW41">
        <f t="shared" si="2"/>
        <v>77.17</v>
      </c>
    </row>
    <row r="42" spans="1:75">
      <c r="A42" t="s">
        <v>84</v>
      </c>
      <c r="B42">
        <v>0</v>
      </c>
      <c r="C42">
        <v>0</v>
      </c>
      <c r="D42">
        <v>5.25</v>
      </c>
      <c r="E42">
        <v>0</v>
      </c>
      <c r="F42">
        <v>0</v>
      </c>
      <c r="G42">
        <v>34.752000000000002</v>
      </c>
      <c r="H42">
        <v>0</v>
      </c>
      <c r="I42">
        <v>78.912000000000006</v>
      </c>
      <c r="J42">
        <v>5.48</v>
      </c>
      <c r="K42">
        <v>215.53139400000001</v>
      </c>
      <c r="L42">
        <v>653.15250000000003</v>
      </c>
      <c r="M42">
        <v>45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40.156799999999997</v>
      </c>
      <c r="AH42">
        <v>23.390899999999998</v>
      </c>
      <c r="AI42">
        <v>0</v>
      </c>
      <c r="AJ42">
        <v>0</v>
      </c>
      <c r="AK42">
        <v>50.886899999999997</v>
      </c>
      <c r="AL42">
        <v>11.62</v>
      </c>
      <c r="AM42">
        <v>0</v>
      </c>
      <c r="AN42">
        <v>0</v>
      </c>
      <c r="AO42">
        <v>27.93</v>
      </c>
      <c r="AP42">
        <v>11.529</v>
      </c>
      <c r="AQ42">
        <v>0</v>
      </c>
      <c r="AR42">
        <v>5.3807999999999998</v>
      </c>
      <c r="AS42">
        <v>0</v>
      </c>
      <c r="AT42">
        <v>14.9968</v>
      </c>
      <c r="AU42">
        <v>0</v>
      </c>
      <c r="AV42">
        <v>23.31</v>
      </c>
      <c r="AW42">
        <v>34.752000000000002</v>
      </c>
      <c r="AX42">
        <v>7.6719999999999997</v>
      </c>
      <c r="AY42">
        <v>0</v>
      </c>
      <c r="AZ42">
        <f t="shared" si="0"/>
        <v>77.25</v>
      </c>
      <c r="BA42">
        <f t="shared" si="1"/>
        <v>2478.7111039999991</v>
      </c>
      <c r="BD42">
        <v>22.05</v>
      </c>
      <c r="BE42">
        <v>8.67</v>
      </c>
      <c r="BF42">
        <v>1.93</v>
      </c>
      <c r="BG42">
        <v>0</v>
      </c>
      <c r="BH42">
        <v>6.47</v>
      </c>
      <c r="BI42">
        <v>8.15</v>
      </c>
      <c r="BJ42">
        <v>4.24</v>
      </c>
      <c r="BK42">
        <v>2.34</v>
      </c>
      <c r="BL42">
        <v>1.1499999999999999</v>
      </c>
      <c r="BM42">
        <v>0</v>
      </c>
      <c r="BN42">
        <v>0</v>
      </c>
      <c r="BO42">
        <v>13.83</v>
      </c>
      <c r="BP42">
        <v>4.45</v>
      </c>
      <c r="BQ42">
        <v>0</v>
      </c>
      <c r="BR42">
        <v>3.51</v>
      </c>
      <c r="BS42">
        <v>0.46</v>
      </c>
      <c r="BT42">
        <v>0</v>
      </c>
      <c r="BU42">
        <v>0</v>
      </c>
      <c r="BV42">
        <v>0</v>
      </c>
      <c r="BW42">
        <f t="shared" si="2"/>
        <v>77.25</v>
      </c>
    </row>
    <row r="43" spans="1:75">
      <c r="A43" t="s">
        <v>85</v>
      </c>
      <c r="B43">
        <v>0</v>
      </c>
      <c r="C43">
        <v>0</v>
      </c>
      <c r="D43">
        <v>5.25</v>
      </c>
      <c r="E43">
        <v>0</v>
      </c>
      <c r="F43">
        <v>0</v>
      </c>
      <c r="G43">
        <v>34.752000000000002</v>
      </c>
      <c r="H43">
        <v>0</v>
      </c>
      <c r="I43">
        <v>78.912000000000006</v>
      </c>
      <c r="J43">
        <v>5.48</v>
      </c>
      <c r="K43">
        <v>215.53139400000001</v>
      </c>
      <c r="L43">
        <v>653.15250000000003</v>
      </c>
      <c r="M43">
        <v>45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40.156799999999997</v>
      </c>
      <c r="AH43">
        <v>23.390899999999998</v>
      </c>
      <c r="AI43">
        <v>0</v>
      </c>
      <c r="AJ43">
        <v>0</v>
      </c>
      <c r="AK43">
        <v>50.886899999999997</v>
      </c>
      <c r="AL43">
        <v>11.62</v>
      </c>
      <c r="AM43">
        <v>0</v>
      </c>
      <c r="AN43">
        <v>0</v>
      </c>
      <c r="AO43">
        <v>27.93</v>
      </c>
      <c r="AP43">
        <v>11.529</v>
      </c>
      <c r="AQ43">
        <v>0</v>
      </c>
      <c r="AR43">
        <v>5.3807999999999998</v>
      </c>
      <c r="AS43">
        <v>0</v>
      </c>
      <c r="AT43">
        <v>14.9968</v>
      </c>
      <c r="AU43">
        <v>0</v>
      </c>
      <c r="AV43">
        <v>23.31</v>
      </c>
      <c r="AW43">
        <v>34.752000000000002</v>
      </c>
      <c r="AX43">
        <v>7.6719999999999997</v>
      </c>
      <c r="AY43">
        <v>0</v>
      </c>
      <c r="AZ43">
        <f t="shared" si="0"/>
        <v>77.84</v>
      </c>
      <c r="BA43">
        <f t="shared" si="1"/>
        <v>2479.3011039999992</v>
      </c>
      <c r="BD43">
        <v>22.05</v>
      </c>
      <c r="BE43">
        <v>8.67</v>
      </c>
      <c r="BF43">
        <v>1.52</v>
      </c>
      <c r="BG43">
        <v>0</v>
      </c>
      <c r="BH43">
        <v>6.47</v>
      </c>
      <c r="BI43">
        <v>8.15</v>
      </c>
      <c r="BJ43">
        <v>4.24</v>
      </c>
      <c r="BK43">
        <v>2.34</v>
      </c>
      <c r="BL43">
        <v>1.1499999999999999</v>
      </c>
      <c r="BM43">
        <v>0</v>
      </c>
      <c r="BN43">
        <v>0</v>
      </c>
      <c r="BO43">
        <v>13.83</v>
      </c>
      <c r="BP43">
        <v>4.45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77.84</v>
      </c>
    </row>
    <row r="44" spans="1:75">
      <c r="A44" t="s">
        <v>86</v>
      </c>
      <c r="B44">
        <v>0</v>
      </c>
      <c r="C44">
        <v>0</v>
      </c>
      <c r="D44">
        <v>5.25</v>
      </c>
      <c r="E44">
        <v>0</v>
      </c>
      <c r="F44">
        <v>0</v>
      </c>
      <c r="G44">
        <v>34.752000000000002</v>
      </c>
      <c r="H44">
        <v>0</v>
      </c>
      <c r="I44">
        <v>78.912000000000006</v>
      </c>
      <c r="J44">
        <v>5.48</v>
      </c>
      <c r="K44">
        <v>215.53139400000001</v>
      </c>
      <c r="L44">
        <v>653.15250000000003</v>
      </c>
      <c r="M44">
        <v>45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40.156799999999997</v>
      </c>
      <c r="AH44">
        <v>23.390899999999998</v>
      </c>
      <c r="AI44">
        <v>0</v>
      </c>
      <c r="AJ44">
        <v>0</v>
      </c>
      <c r="AK44">
        <v>50.886899999999997</v>
      </c>
      <c r="AL44">
        <v>11.62</v>
      </c>
      <c r="AM44">
        <v>0</v>
      </c>
      <c r="AN44">
        <v>0</v>
      </c>
      <c r="AO44">
        <v>27.93</v>
      </c>
      <c r="AP44">
        <v>11.529</v>
      </c>
      <c r="AQ44">
        <v>0</v>
      </c>
      <c r="AR44">
        <v>5.3807999999999998</v>
      </c>
      <c r="AS44">
        <v>0</v>
      </c>
      <c r="AT44">
        <v>14.9968</v>
      </c>
      <c r="AU44">
        <v>0</v>
      </c>
      <c r="AV44">
        <v>23.31</v>
      </c>
      <c r="AW44">
        <v>34.752000000000002</v>
      </c>
      <c r="AX44">
        <v>7.6719999999999997</v>
      </c>
      <c r="AY44">
        <v>0</v>
      </c>
      <c r="AZ44">
        <f t="shared" si="0"/>
        <v>78.41</v>
      </c>
      <c r="BA44">
        <f t="shared" si="1"/>
        <v>2479.8711039999989</v>
      </c>
      <c r="BD44">
        <v>22.05</v>
      </c>
      <c r="BE44">
        <v>8.67</v>
      </c>
      <c r="BF44">
        <v>1.93</v>
      </c>
      <c r="BG44">
        <v>0</v>
      </c>
      <c r="BH44">
        <v>6.47</v>
      </c>
      <c r="BI44">
        <v>8.15</v>
      </c>
      <c r="BJ44">
        <v>4.24</v>
      </c>
      <c r="BK44">
        <v>2.4300000000000002</v>
      </c>
      <c r="BL44">
        <v>1.22</v>
      </c>
      <c r="BM44">
        <v>0</v>
      </c>
      <c r="BN44">
        <v>0</v>
      </c>
      <c r="BO44">
        <v>13.83</v>
      </c>
      <c r="BP44">
        <v>4.45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78.41</v>
      </c>
    </row>
    <row r="45" spans="1:75">
      <c r="A45" t="s">
        <v>87</v>
      </c>
      <c r="B45">
        <v>0</v>
      </c>
      <c r="C45">
        <v>0</v>
      </c>
      <c r="D45">
        <v>5.25</v>
      </c>
      <c r="E45">
        <v>0</v>
      </c>
      <c r="F45">
        <v>0</v>
      </c>
      <c r="G45">
        <v>34.752000000000002</v>
      </c>
      <c r="H45">
        <v>0</v>
      </c>
      <c r="I45">
        <v>78.912000000000006</v>
      </c>
      <c r="J45">
        <v>5.48</v>
      </c>
      <c r="K45">
        <v>215.53139400000001</v>
      </c>
      <c r="L45">
        <v>653.15250000000003</v>
      </c>
      <c r="M45">
        <v>45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40.156799999999997</v>
      </c>
      <c r="AH45">
        <v>23.390899999999998</v>
      </c>
      <c r="AI45">
        <v>0</v>
      </c>
      <c r="AJ45">
        <v>0</v>
      </c>
      <c r="AK45">
        <v>50.886899999999997</v>
      </c>
      <c r="AL45">
        <v>11.62</v>
      </c>
      <c r="AM45">
        <v>0</v>
      </c>
      <c r="AN45">
        <v>0</v>
      </c>
      <c r="AO45">
        <v>27.93</v>
      </c>
      <c r="AP45">
        <v>11.529</v>
      </c>
      <c r="AQ45">
        <v>0</v>
      </c>
      <c r="AR45">
        <v>5.3807999999999998</v>
      </c>
      <c r="AS45">
        <v>0</v>
      </c>
      <c r="AT45">
        <v>14.9968</v>
      </c>
      <c r="AU45">
        <v>0</v>
      </c>
      <c r="AV45">
        <v>23.31</v>
      </c>
      <c r="AW45">
        <v>34.752000000000002</v>
      </c>
      <c r="AX45">
        <v>7.6719999999999997</v>
      </c>
      <c r="AY45">
        <v>0</v>
      </c>
      <c r="AZ45">
        <f t="shared" si="0"/>
        <v>78.88</v>
      </c>
      <c r="BA45">
        <f t="shared" si="1"/>
        <v>2480.3411039999992</v>
      </c>
      <c r="BD45">
        <v>22.05</v>
      </c>
      <c r="BE45">
        <v>8.67</v>
      </c>
      <c r="BF45">
        <v>1.93</v>
      </c>
      <c r="BG45">
        <v>0</v>
      </c>
      <c r="BH45">
        <v>6.94</v>
      </c>
      <c r="BI45">
        <v>8.15</v>
      </c>
      <c r="BJ45">
        <v>4.24</v>
      </c>
      <c r="BK45">
        <v>2.4300000000000002</v>
      </c>
      <c r="BL45">
        <v>1.22</v>
      </c>
      <c r="BM45">
        <v>0</v>
      </c>
      <c r="BN45">
        <v>0</v>
      </c>
      <c r="BO45">
        <v>13.83</v>
      </c>
      <c r="BP45">
        <v>4.45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78.88</v>
      </c>
    </row>
    <row r="46" spans="1:75">
      <c r="A46" t="s">
        <v>88</v>
      </c>
      <c r="B46">
        <v>0</v>
      </c>
      <c r="C46">
        <v>0</v>
      </c>
      <c r="D46">
        <v>5.25</v>
      </c>
      <c r="E46">
        <v>0</v>
      </c>
      <c r="F46">
        <v>0</v>
      </c>
      <c r="G46">
        <v>34.752000000000002</v>
      </c>
      <c r="H46">
        <v>0</v>
      </c>
      <c r="I46">
        <v>78.912000000000006</v>
      </c>
      <c r="J46">
        <v>5.48</v>
      </c>
      <c r="K46">
        <v>215.53139400000001</v>
      </c>
      <c r="L46">
        <v>653.15250000000003</v>
      </c>
      <c r="M46">
        <v>45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40.156799999999997</v>
      </c>
      <c r="AH46">
        <v>23.390899999999998</v>
      </c>
      <c r="AI46">
        <v>0</v>
      </c>
      <c r="AJ46">
        <v>0</v>
      </c>
      <c r="AK46">
        <v>50.886899999999997</v>
      </c>
      <c r="AL46">
        <v>11.62</v>
      </c>
      <c r="AM46">
        <v>0</v>
      </c>
      <c r="AN46">
        <v>0</v>
      </c>
      <c r="AO46">
        <v>27.93</v>
      </c>
      <c r="AP46">
        <v>11.529</v>
      </c>
      <c r="AQ46">
        <v>0</v>
      </c>
      <c r="AR46">
        <v>5.3807999999999998</v>
      </c>
      <c r="AS46">
        <v>0</v>
      </c>
      <c r="AT46">
        <v>14.9968</v>
      </c>
      <c r="AU46">
        <v>0</v>
      </c>
      <c r="AV46">
        <v>23.31</v>
      </c>
      <c r="AW46">
        <v>34.752000000000002</v>
      </c>
      <c r="AX46">
        <v>7.6719999999999997</v>
      </c>
      <c r="AY46">
        <v>0</v>
      </c>
      <c r="AZ46">
        <f t="shared" si="0"/>
        <v>78.88</v>
      </c>
      <c r="BA46">
        <f t="shared" si="1"/>
        <v>2480.3411039999992</v>
      </c>
      <c r="BD46">
        <v>22.05</v>
      </c>
      <c r="BE46">
        <v>8.67</v>
      </c>
      <c r="BF46">
        <v>1.93</v>
      </c>
      <c r="BG46">
        <v>0</v>
      </c>
      <c r="BH46">
        <v>6.94</v>
      </c>
      <c r="BI46">
        <v>8.15</v>
      </c>
      <c r="BJ46">
        <v>4.24</v>
      </c>
      <c r="BK46">
        <v>2.4300000000000002</v>
      </c>
      <c r="BL46">
        <v>1.22</v>
      </c>
      <c r="BM46">
        <v>0</v>
      </c>
      <c r="BN46">
        <v>0</v>
      </c>
      <c r="BO46">
        <v>13.83</v>
      </c>
      <c r="BP46">
        <v>4.45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78.88</v>
      </c>
    </row>
    <row r="47" spans="1:75">
      <c r="A47" t="s">
        <v>89</v>
      </c>
      <c r="B47">
        <v>0</v>
      </c>
      <c r="C47">
        <v>0</v>
      </c>
      <c r="D47">
        <v>5.25</v>
      </c>
      <c r="E47">
        <v>0</v>
      </c>
      <c r="F47">
        <v>0</v>
      </c>
      <c r="G47">
        <v>34.752000000000002</v>
      </c>
      <c r="H47">
        <v>0</v>
      </c>
      <c r="I47">
        <v>78.912000000000006</v>
      </c>
      <c r="J47">
        <v>5.48</v>
      </c>
      <c r="K47">
        <v>215.53139400000001</v>
      </c>
      <c r="L47">
        <v>653.15250000000003</v>
      </c>
      <c r="M47">
        <v>45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40.156799999999997</v>
      </c>
      <c r="AH47">
        <v>23.390899999999998</v>
      </c>
      <c r="AI47">
        <v>0</v>
      </c>
      <c r="AJ47">
        <v>0</v>
      </c>
      <c r="AK47">
        <v>50.886899999999997</v>
      </c>
      <c r="AL47">
        <v>11.62</v>
      </c>
      <c r="AM47">
        <v>0</v>
      </c>
      <c r="AN47">
        <v>0</v>
      </c>
      <c r="AO47">
        <v>27.93</v>
      </c>
      <c r="AP47">
        <v>11.529</v>
      </c>
      <c r="AQ47">
        <v>0</v>
      </c>
      <c r="AR47">
        <v>5.3807999999999998</v>
      </c>
      <c r="AS47">
        <v>0</v>
      </c>
      <c r="AT47">
        <v>14.9968</v>
      </c>
      <c r="AU47">
        <v>0</v>
      </c>
      <c r="AV47">
        <v>23.31</v>
      </c>
      <c r="AW47">
        <v>34.752000000000002</v>
      </c>
      <c r="AX47">
        <v>7.6719999999999997</v>
      </c>
      <c r="AY47">
        <v>0</v>
      </c>
      <c r="AZ47">
        <f t="shared" si="0"/>
        <v>78.88</v>
      </c>
      <c r="BA47">
        <f t="shared" si="1"/>
        <v>2456.4668039999992</v>
      </c>
      <c r="BD47">
        <v>22.05</v>
      </c>
      <c r="BE47">
        <v>8.67</v>
      </c>
      <c r="BF47">
        <v>1.93</v>
      </c>
      <c r="BG47">
        <v>0</v>
      </c>
      <c r="BH47">
        <v>6.94</v>
      </c>
      <c r="BI47">
        <v>8.15</v>
      </c>
      <c r="BJ47">
        <v>4.24</v>
      </c>
      <c r="BK47">
        <v>2.4300000000000002</v>
      </c>
      <c r="BL47">
        <v>1.22</v>
      </c>
      <c r="BM47">
        <v>0</v>
      </c>
      <c r="BN47">
        <v>0</v>
      </c>
      <c r="BO47">
        <v>13.83</v>
      </c>
      <c r="BP47">
        <v>4.45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78.88</v>
      </c>
    </row>
    <row r="48" spans="1:75">
      <c r="A48" t="s">
        <v>90</v>
      </c>
      <c r="B48">
        <v>0</v>
      </c>
      <c r="C48">
        <v>0</v>
      </c>
      <c r="D48">
        <v>5.25</v>
      </c>
      <c r="E48">
        <v>0</v>
      </c>
      <c r="F48">
        <v>0</v>
      </c>
      <c r="G48">
        <v>34.752000000000002</v>
      </c>
      <c r="H48">
        <v>0</v>
      </c>
      <c r="I48">
        <v>78.912000000000006</v>
      </c>
      <c r="J48">
        <v>5.48</v>
      </c>
      <c r="K48">
        <v>215.53139400000001</v>
      </c>
      <c r="L48">
        <v>653.15250000000003</v>
      </c>
      <c r="M48">
        <v>45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40.156799999999997</v>
      </c>
      <c r="AH48">
        <v>23.390899999999998</v>
      </c>
      <c r="AI48">
        <v>0</v>
      </c>
      <c r="AJ48">
        <v>0</v>
      </c>
      <c r="AK48">
        <v>50.886899999999997</v>
      </c>
      <c r="AL48">
        <v>11.62</v>
      </c>
      <c r="AM48">
        <v>0</v>
      </c>
      <c r="AN48">
        <v>0</v>
      </c>
      <c r="AO48">
        <v>27.93</v>
      </c>
      <c r="AP48">
        <v>11.529</v>
      </c>
      <c r="AQ48">
        <v>0</v>
      </c>
      <c r="AR48">
        <v>5.3807999999999998</v>
      </c>
      <c r="AS48">
        <v>0</v>
      </c>
      <c r="AT48">
        <v>14.9968</v>
      </c>
      <c r="AU48">
        <v>0</v>
      </c>
      <c r="AV48">
        <v>23.31</v>
      </c>
      <c r="AW48">
        <v>34.752000000000002</v>
      </c>
      <c r="AX48">
        <v>7.6719999999999997</v>
      </c>
      <c r="AY48">
        <v>0</v>
      </c>
      <c r="AZ48">
        <f t="shared" si="0"/>
        <v>78.88</v>
      </c>
      <c r="BA48">
        <f t="shared" si="1"/>
        <v>2456.4668039999992</v>
      </c>
      <c r="BD48">
        <v>22.05</v>
      </c>
      <c r="BE48">
        <v>8.67</v>
      </c>
      <c r="BF48">
        <v>1.93</v>
      </c>
      <c r="BG48">
        <v>0</v>
      </c>
      <c r="BH48">
        <v>6.94</v>
      </c>
      <c r="BI48">
        <v>8.15</v>
      </c>
      <c r="BJ48">
        <v>4.24</v>
      </c>
      <c r="BK48">
        <v>2.4300000000000002</v>
      </c>
      <c r="BL48">
        <v>1.22</v>
      </c>
      <c r="BM48">
        <v>0</v>
      </c>
      <c r="BN48">
        <v>0</v>
      </c>
      <c r="BO48">
        <v>13.83</v>
      </c>
      <c r="BP48">
        <v>4.45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78.88</v>
      </c>
    </row>
    <row r="49" spans="1:75">
      <c r="A49" t="s">
        <v>91</v>
      </c>
      <c r="B49">
        <v>0</v>
      </c>
      <c r="C49">
        <v>0</v>
      </c>
      <c r="D49">
        <v>5.25</v>
      </c>
      <c r="E49">
        <v>0</v>
      </c>
      <c r="F49">
        <v>0</v>
      </c>
      <c r="G49">
        <v>34.752000000000002</v>
      </c>
      <c r="H49">
        <v>0</v>
      </c>
      <c r="I49">
        <v>78.912000000000006</v>
      </c>
      <c r="J49">
        <v>5.48</v>
      </c>
      <c r="K49">
        <v>215.53139400000001</v>
      </c>
      <c r="L49">
        <v>653.15250000000003</v>
      </c>
      <c r="M49">
        <v>45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40.156799999999997</v>
      </c>
      <c r="AH49">
        <v>23.390899999999998</v>
      </c>
      <c r="AI49">
        <v>0</v>
      </c>
      <c r="AJ49">
        <v>0</v>
      </c>
      <c r="AK49">
        <v>50.886899999999997</v>
      </c>
      <c r="AL49">
        <v>11.62</v>
      </c>
      <c r="AM49">
        <v>0</v>
      </c>
      <c r="AN49">
        <v>0</v>
      </c>
      <c r="AO49">
        <v>28.518000000000001</v>
      </c>
      <c r="AP49">
        <v>11.529</v>
      </c>
      <c r="AQ49">
        <v>0</v>
      </c>
      <c r="AR49">
        <v>5.3807999999999998</v>
      </c>
      <c r="AS49">
        <v>0</v>
      </c>
      <c r="AT49">
        <v>14.9968</v>
      </c>
      <c r="AU49">
        <v>0</v>
      </c>
      <c r="AV49">
        <v>23.31</v>
      </c>
      <c r="AW49">
        <v>34.752000000000002</v>
      </c>
      <c r="AX49">
        <v>7.6719999999999997</v>
      </c>
      <c r="AY49">
        <v>0</v>
      </c>
      <c r="AZ49">
        <f t="shared" si="0"/>
        <v>78.59</v>
      </c>
      <c r="BA49">
        <f t="shared" si="1"/>
        <v>2456.7648039999995</v>
      </c>
      <c r="BD49">
        <v>22.05</v>
      </c>
      <c r="BE49">
        <v>8.67</v>
      </c>
      <c r="BF49">
        <v>1.64</v>
      </c>
      <c r="BG49">
        <v>0</v>
      </c>
      <c r="BH49">
        <v>6.94</v>
      </c>
      <c r="BI49">
        <v>8.15</v>
      </c>
      <c r="BJ49">
        <v>4.24</v>
      </c>
      <c r="BK49">
        <v>2.4300000000000002</v>
      </c>
      <c r="BL49">
        <v>1.22</v>
      </c>
      <c r="BM49">
        <v>0</v>
      </c>
      <c r="BN49">
        <v>0</v>
      </c>
      <c r="BO49">
        <v>13.83</v>
      </c>
      <c r="BP49">
        <v>4.45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78.59</v>
      </c>
    </row>
    <row r="50" spans="1:75">
      <c r="A50" t="s">
        <v>92</v>
      </c>
      <c r="B50">
        <v>0</v>
      </c>
      <c r="C50">
        <v>0</v>
      </c>
      <c r="D50">
        <v>5.25</v>
      </c>
      <c r="E50">
        <v>0</v>
      </c>
      <c r="F50">
        <v>0</v>
      </c>
      <c r="G50">
        <v>34.752000000000002</v>
      </c>
      <c r="H50">
        <v>0</v>
      </c>
      <c r="I50">
        <v>78.912000000000006</v>
      </c>
      <c r="J50">
        <v>5.48</v>
      </c>
      <c r="K50">
        <v>215.53139400000001</v>
      </c>
      <c r="L50">
        <v>653.15250000000003</v>
      </c>
      <c r="M50">
        <v>45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40.156799999999997</v>
      </c>
      <c r="AH50">
        <v>23.390899999999998</v>
      </c>
      <c r="AI50">
        <v>0</v>
      </c>
      <c r="AJ50">
        <v>0</v>
      </c>
      <c r="AK50">
        <v>50.886899999999997</v>
      </c>
      <c r="AL50">
        <v>11.62</v>
      </c>
      <c r="AM50">
        <v>0</v>
      </c>
      <c r="AN50">
        <v>0</v>
      </c>
      <c r="AO50">
        <v>28.518000000000001</v>
      </c>
      <c r="AP50">
        <v>11.529</v>
      </c>
      <c r="AQ50">
        <v>0</v>
      </c>
      <c r="AR50">
        <v>5.3807999999999998</v>
      </c>
      <c r="AS50">
        <v>0</v>
      </c>
      <c r="AT50">
        <v>14.9968</v>
      </c>
      <c r="AU50">
        <v>0</v>
      </c>
      <c r="AV50">
        <v>23.31</v>
      </c>
      <c r="AW50">
        <v>34.752000000000002</v>
      </c>
      <c r="AX50">
        <v>7.6719999999999997</v>
      </c>
      <c r="AY50">
        <v>0</v>
      </c>
      <c r="AZ50">
        <f t="shared" si="0"/>
        <v>78.88</v>
      </c>
      <c r="BA50">
        <f t="shared" si="1"/>
        <v>2457.0548039999994</v>
      </c>
      <c r="BD50">
        <v>22.05</v>
      </c>
      <c r="BE50">
        <v>8.67</v>
      </c>
      <c r="BF50">
        <v>1.93</v>
      </c>
      <c r="BG50">
        <v>0</v>
      </c>
      <c r="BH50">
        <v>6.94</v>
      </c>
      <c r="BI50">
        <v>8.15</v>
      </c>
      <c r="BJ50">
        <v>4.24</v>
      </c>
      <c r="BK50">
        <v>2.4300000000000002</v>
      </c>
      <c r="BL50">
        <v>1.22</v>
      </c>
      <c r="BM50">
        <v>0</v>
      </c>
      <c r="BN50">
        <v>0</v>
      </c>
      <c r="BO50">
        <v>13.83</v>
      </c>
      <c r="BP50">
        <v>4.45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78.88</v>
      </c>
    </row>
    <row r="51" spans="1:75">
      <c r="A51" t="s">
        <v>93</v>
      </c>
      <c r="B51">
        <v>0</v>
      </c>
      <c r="C51">
        <v>0</v>
      </c>
      <c r="D51">
        <v>5.25</v>
      </c>
      <c r="E51">
        <v>0</v>
      </c>
      <c r="F51">
        <v>0</v>
      </c>
      <c r="G51">
        <v>34.752000000000002</v>
      </c>
      <c r="H51">
        <v>0</v>
      </c>
      <c r="I51">
        <v>78.912000000000006</v>
      </c>
      <c r="J51">
        <v>5.48</v>
      </c>
      <c r="K51">
        <v>215.53139400000001</v>
      </c>
      <c r="L51">
        <v>653.15250000000003</v>
      </c>
      <c r="M51">
        <v>45</v>
      </c>
      <c r="N51">
        <v>56.7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40.156799999999997</v>
      </c>
      <c r="AH51">
        <v>33.429099999999998</v>
      </c>
      <c r="AI51">
        <v>0</v>
      </c>
      <c r="AJ51">
        <v>0</v>
      </c>
      <c r="AK51">
        <v>50.886899999999997</v>
      </c>
      <c r="AL51">
        <v>23.24</v>
      </c>
      <c r="AM51">
        <v>0</v>
      </c>
      <c r="AN51">
        <v>0</v>
      </c>
      <c r="AO51">
        <v>28.518000000000001</v>
      </c>
      <c r="AP51">
        <v>11.529</v>
      </c>
      <c r="AQ51">
        <v>0</v>
      </c>
      <c r="AR51">
        <v>5.3807999999999998</v>
      </c>
      <c r="AS51">
        <v>0</v>
      </c>
      <c r="AT51">
        <v>14.9968</v>
      </c>
      <c r="AU51">
        <v>0</v>
      </c>
      <c r="AV51">
        <v>23.31</v>
      </c>
      <c r="AW51">
        <v>34.752000000000002</v>
      </c>
      <c r="AX51">
        <v>7.6719999999999997</v>
      </c>
      <c r="AY51">
        <v>0</v>
      </c>
      <c r="AZ51">
        <f t="shared" si="0"/>
        <v>78.47</v>
      </c>
      <c r="BA51">
        <f t="shared" si="1"/>
        <v>2416.8780039999992</v>
      </c>
      <c r="BD51">
        <v>22.05</v>
      </c>
      <c r="BE51">
        <v>8.67</v>
      </c>
      <c r="BF51">
        <v>1.52</v>
      </c>
      <c r="BG51">
        <v>0</v>
      </c>
      <c r="BH51">
        <v>6.94</v>
      </c>
      <c r="BI51">
        <v>8.15</v>
      </c>
      <c r="BJ51">
        <v>4.24</v>
      </c>
      <c r="BK51">
        <v>2.4300000000000002</v>
      </c>
      <c r="BL51">
        <v>1.22</v>
      </c>
      <c r="BM51">
        <v>0</v>
      </c>
      <c r="BN51">
        <v>0</v>
      </c>
      <c r="BO51">
        <v>13.83</v>
      </c>
      <c r="BP51">
        <v>4.45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78.47</v>
      </c>
    </row>
    <row r="52" spans="1:75">
      <c r="A52" t="s">
        <v>94</v>
      </c>
      <c r="B52">
        <v>0</v>
      </c>
      <c r="C52">
        <v>0</v>
      </c>
      <c r="D52">
        <v>5.25</v>
      </c>
      <c r="E52">
        <v>0</v>
      </c>
      <c r="F52">
        <v>0</v>
      </c>
      <c r="G52">
        <v>34.752000000000002</v>
      </c>
      <c r="H52">
        <v>0</v>
      </c>
      <c r="I52">
        <v>78.912000000000006</v>
      </c>
      <c r="J52">
        <v>5.48</v>
      </c>
      <c r="K52">
        <v>215.53139400000001</v>
      </c>
      <c r="L52">
        <v>653.15250000000003</v>
      </c>
      <c r="M52">
        <v>45</v>
      </c>
      <c r="N52">
        <v>56.7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40.156799999999997</v>
      </c>
      <c r="AH52">
        <v>46.781799999999997</v>
      </c>
      <c r="AI52">
        <v>0</v>
      </c>
      <c r="AJ52">
        <v>0</v>
      </c>
      <c r="AK52">
        <v>50.886899999999997</v>
      </c>
      <c r="AL52">
        <v>23.24</v>
      </c>
      <c r="AM52">
        <v>0</v>
      </c>
      <c r="AN52">
        <v>0</v>
      </c>
      <c r="AO52">
        <v>28.518000000000001</v>
      </c>
      <c r="AP52">
        <v>11.529</v>
      </c>
      <c r="AQ52">
        <v>0</v>
      </c>
      <c r="AR52">
        <v>5.3807999999999998</v>
      </c>
      <c r="AS52">
        <v>0</v>
      </c>
      <c r="AT52">
        <v>14.9968</v>
      </c>
      <c r="AU52">
        <v>0</v>
      </c>
      <c r="AV52">
        <v>23.31</v>
      </c>
      <c r="AW52">
        <v>34.752000000000002</v>
      </c>
      <c r="AX52">
        <v>7.6719999999999997</v>
      </c>
      <c r="AY52">
        <v>0</v>
      </c>
      <c r="AZ52">
        <f t="shared" si="0"/>
        <v>78.88</v>
      </c>
      <c r="BA52">
        <f t="shared" si="1"/>
        <v>2430.6407039999999</v>
      </c>
      <c r="BD52">
        <v>22.05</v>
      </c>
      <c r="BE52">
        <v>8.67</v>
      </c>
      <c r="BF52">
        <v>1.93</v>
      </c>
      <c r="BG52">
        <v>0</v>
      </c>
      <c r="BH52">
        <v>6.94</v>
      </c>
      <c r="BI52">
        <v>8.15</v>
      </c>
      <c r="BJ52">
        <v>4.24</v>
      </c>
      <c r="BK52">
        <v>2.4300000000000002</v>
      </c>
      <c r="BL52">
        <v>1.22</v>
      </c>
      <c r="BM52">
        <v>0</v>
      </c>
      <c r="BN52">
        <v>0</v>
      </c>
      <c r="BO52">
        <v>13.83</v>
      </c>
      <c r="BP52">
        <v>4.45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78.88</v>
      </c>
    </row>
    <row r="53" spans="1:75">
      <c r="A53" t="s">
        <v>95</v>
      </c>
      <c r="B53">
        <v>0</v>
      </c>
      <c r="C53">
        <v>0</v>
      </c>
      <c r="D53">
        <v>5.25</v>
      </c>
      <c r="E53">
        <v>0</v>
      </c>
      <c r="F53">
        <v>0</v>
      </c>
      <c r="G53">
        <v>34.752000000000002</v>
      </c>
      <c r="H53">
        <v>0</v>
      </c>
      <c r="I53">
        <v>78.912000000000006</v>
      </c>
      <c r="J53">
        <v>5.48</v>
      </c>
      <c r="K53">
        <v>215.53139400000001</v>
      </c>
      <c r="L53">
        <v>653.15250000000003</v>
      </c>
      <c r="M53">
        <v>45</v>
      </c>
      <c r="N53">
        <v>56.7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40.156799999999997</v>
      </c>
      <c r="AH53">
        <v>46.781799999999997</v>
      </c>
      <c r="AI53">
        <v>0</v>
      </c>
      <c r="AJ53">
        <v>0</v>
      </c>
      <c r="AK53">
        <v>50.886899999999997</v>
      </c>
      <c r="AL53">
        <v>34.86</v>
      </c>
      <c r="AM53">
        <v>0</v>
      </c>
      <c r="AN53">
        <v>0</v>
      </c>
      <c r="AO53">
        <v>28.518000000000001</v>
      </c>
      <c r="AP53">
        <v>11.529</v>
      </c>
      <c r="AQ53">
        <v>0</v>
      </c>
      <c r="AR53">
        <v>5.3807999999999998</v>
      </c>
      <c r="AS53">
        <v>0</v>
      </c>
      <c r="AT53">
        <v>14.9968</v>
      </c>
      <c r="AU53">
        <v>0</v>
      </c>
      <c r="AV53">
        <v>23.31</v>
      </c>
      <c r="AW53">
        <v>34.752000000000002</v>
      </c>
      <c r="AX53">
        <v>7.6719999999999997</v>
      </c>
      <c r="AY53">
        <v>0</v>
      </c>
      <c r="AZ53">
        <f t="shared" si="0"/>
        <v>78.88</v>
      </c>
      <c r="BA53">
        <f t="shared" si="1"/>
        <v>2442.2607040000003</v>
      </c>
      <c r="BD53">
        <v>22.05</v>
      </c>
      <c r="BE53">
        <v>8.67</v>
      </c>
      <c r="BF53">
        <v>1.93</v>
      </c>
      <c r="BG53">
        <v>0</v>
      </c>
      <c r="BH53">
        <v>6.94</v>
      </c>
      <c r="BI53">
        <v>8.15</v>
      </c>
      <c r="BJ53">
        <v>4.24</v>
      </c>
      <c r="BK53">
        <v>2.4300000000000002</v>
      </c>
      <c r="BL53">
        <v>1.22</v>
      </c>
      <c r="BM53">
        <v>0</v>
      </c>
      <c r="BN53">
        <v>0</v>
      </c>
      <c r="BO53">
        <v>13.83</v>
      </c>
      <c r="BP53">
        <v>4.45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78.88</v>
      </c>
    </row>
    <row r="54" spans="1:75">
      <c r="A54" t="s">
        <v>96</v>
      </c>
      <c r="B54">
        <v>0</v>
      </c>
      <c r="C54">
        <v>0</v>
      </c>
      <c r="D54">
        <v>5.25</v>
      </c>
      <c r="E54">
        <v>0</v>
      </c>
      <c r="F54">
        <v>0</v>
      </c>
      <c r="G54">
        <v>34.752000000000002</v>
      </c>
      <c r="H54">
        <v>0</v>
      </c>
      <c r="I54">
        <v>78.912000000000006</v>
      </c>
      <c r="J54">
        <v>5.48</v>
      </c>
      <c r="K54">
        <v>215.53139400000001</v>
      </c>
      <c r="L54">
        <v>653.15250000000003</v>
      </c>
      <c r="M54">
        <v>45</v>
      </c>
      <c r="N54">
        <v>56.7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40.156799999999997</v>
      </c>
      <c r="AH54">
        <v>46.781799999999997</v>
      </c>
      <c r="AI54">
        <v>0</v>
      </c>
      <c r="AJ54">
        <v>0</v>
      </c>
      <c r="AK54">
        <v>50.886899999999997</v>
      </c>
      <c r="AL54">
        <v>69.72</v>
      </c>
      <c r="AM54">
        <v>0</v>
      </c>
      <c r="AN54">
        <v>0</v>
      </c>
      <c r="AO54">
        <v>28.518000000000001</v>
      </c>
      <c r="AP54">
        <v>11.529</v>
      </c>
      <c r="AQ54">
        <v>0</v>
      </c>
      <c r="AR54">
        <v>5.3807999999999998</v>
      </c>
      <c r="AS54">
        <v>0</v>
      </c>
      <c r="AT54">
        <v>14.9968</v>
      </c>
      <c r="AU54">
        <v>0</v>
      </c>
      <c r="AV54">
        <v>23.31</v>
      </c>
      <c r="AW54">
        <v>34.752000000000002</v>
      </c>
      <c r="AX54">
        <v>7.6719999999999997</v>
      </c>
      <c r="AY54">
        <v>0</v>
      </c>
      <c r="AZ54">
        <f t="shared" si="0"/>
        <v>78.69</v>
      </c>
      <c r="BA54">
        <f t="shared" si="1"/>
        <v>2476.9307039999999</v>
      </c>
      <c r="BD54">
        <v>22.05</v>
      </c>
      <c r="BE54">
        <v>8.67</v>
      </c>
      <c r="BF54">
        <v>1.93</v>
      </c>
      <c r="BG54">
        <v>0</v>
      </c>
      <c r="BH54">
        <v>6.94</v>
      </c>
      <c r="BI54">
        <v>8.15</v>
      </c>
      <c r="BJ54">
        <v>4.24</v>
      </c>
      <c r="BK54">
        <v>2.3199999999999998</v>
      </c>
      <c r="BL54">
        <v>1.1399999999999999</v>
      </c>
      <c r="BM54">
        <v>0</v>
      </c>
      <c r="BN54">
        <v>0</v>
      </c>
      <c r="BO54">
        <v>13.83</v>
      </c>
      <c r="BP54">
        <v>4.45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78.69</v>
      </c>
    </row>
    <row r="55" spans="1:75">
      <c r="A55" t="s">
        <v>97</v>
      </c>
      <c r="B55">
        <v>0</v>
      </c>
      <c r="C55">
        <v>0</v>
      </c>
      <c r="D55">
        <v>5.25</v>
      </c>
      <c r="E55">
        <v>0</v>
      </c>
      <c r="F55">
        <v>0</v>
      </c>
      <c r="G55">
        <v>34.752000000000002</v>
      </c>
      <c r="H55">
        <v>0</v>
      </c>
      <c r="I55">
        <v>78.912000000000006</v>
      </c>
      <c r="J55">
        <v>5.48</v>
      </c>
      <c r="K55">
        <v>215.53139400000001</v>
      </c>
      <c r="L55">
        <v>653.15250000000003</v>
      </c>
      <c r="M55">
        <v>45</v>
      </c>
      <c r="N55">
        <v>56.7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40.156799999999997</v>
      </c>
      <c r="AH55">
        <v>46.781799999999997</v>
      </c>
      <c r="AI55">
        <v>0</v>
      </c>
      <c r="AJ55">
        <v>0</v>
      </c>
      <c r="AK55">
        <v>50.886899999999997</v>
      </c>
      <c r="AL55">
        <v>69.72</v>
      </c>
      <c r="AM55">
        <v>0</v>
      </c>
      <c r="AN55">
        <v>0</v>
      </c>
      <c r="AO55">
        <v>28.518000000000001</v>
      </c>
      <c r="AP55">
        <v>11.529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23.31</v>
      </c>
      <c r="AW55">
        <v>34.752000000000002</v>
      </c>
      <c r="AX55">
        <v>7.6719999999999997</v>
      </c>
      <c r="AY55">
        <v>0</v>
      </c>
      <c r="AZ55">
        <f t="shared" si="0"/>
        <v>78.69</v>
      </c>
      <c r="BA55">
        <f t="shared" si="1"/>
        <v>2476.9307039999999</v>
      </c>
      <c r="BD55">
        <v>22.05</v>
      </c>
      <c r="BE55">
        <v>8.67</v>
      </c>
      <c r="BF55">
        <v>1.93</v>
      </c>
      <c r="BG55">
        <v>0</v>
      </c>
      <c r="BH55">
        <v>6.94</v>
      </c>
      <c r="BI55">
        <v>8.15</v>
      </c>
      <c r="BJ55">
        <v>4.24</v>
      </c>
      <c r="BK55">
        <v>2.3199999999999998</v>
      </c>
      <c r="BL55">
        <v>1.1399999999999999</v>
      </c>
      <c r="BM55">
        <v>0</v>
      </c>
      <c r="BN55">
        <v>0</v>
      </c>
      <c r="BO55">
        <v>13.83</v>
      </c>
      <c r="BP55">
        <v>4.45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78.69</v>
      </c>
    </row>
    <row r="56" spans="1:75">
      <c r="A56" t="s">
        <v>98</v>
      </c>
      <c r="B56">
        <v>0</v>
      </c>
      <c r="C56">
        <v>0</v>
      </c>
      <c r="D56">
        <v>5.25</v>
      </c>
      <c r="E56">
        <v>0</v>
      </c>
      <c r="F56">
        <v>0</v>
      </c>
      <c r="G56">
        <v>34.752000000000002</v>
      </c>
      <c r="H56">
        <v>0</v>
      </c>
      <c r="I56">
        <v>78.912000000000006</v>
      </c>
      <c r="J56">
        <v>5.48</v>
      </c>
      <c r="K56">
        <v>215.53139400000001</v>
      </c>
      <c r="L56">
        <v>653.15250000000003</v>
      </c>
      <c r="M56">
        <v>45</v>
      </c>
      <c r="N56">
        <v>56.7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40.156799999999997</v>
      </c>
      <c r="AH56">
        <v>46.781799999999997</v>
      </c>
      <c r="AI56">
        <v>0</v>
      </c>
      <c r="AJ56">
        <v>0</v>
      </c>
      <c r="AK56">
        <v>50.886899999999997</v>
      </c>
      <c r="AL56">
        <v>69.72</v>
      </c>
      <c r="AM56">
        <v>0</v>
      </c>
      <c r="AN56">
        <v>0</v>
      </c>
      <c r="AO56">
        <v>28.518000000000001</v>
      </c>
      <c r="AP56">
        <v>11.529</v>
      </c>
      <c r="AQ56">
        <v>0</v>
      </c>
      <c r="AR56">
        <v>5.3807999999999998</v>
      </c>
      <c r="AS56">
        <v>0</v>
      </c>
      <c r="AT56">
        <v>14.9968</v>
      </c>
      <c r="AU56">
        <v>0</v>
      </c>
      <c r="AV56">
        <v>23.31</v>
      </c>
      <c r="AW56">
        <v>34.752000000000002</v>
      </c>
      <c r="AX56">
        <v>7.6719999999999997</v>
      </c>
      <c r="AY56">
        <v>0</v>
      </c>
      <c r="AZ56">
        <f t="shared" si="0"/>
        <v>78.69</v>
      </c>
      <c r="BA56">
        <f t="shared" si="1"/>
        <v>2476.9307039999999</v>
      </c>
      <c r="BD56">
        <v>22.05</v>
      </c>
      <c r="BE56">
        <v>8.67</v>
      </c>
      <c r="BF56">
        <v>1.93</v>
      </c>
      <c r="BG56">
        <v>0</v>
      </c>
      <c r="BH56">
        <v>6.94</v>
      </c>
      <c r="BI56">
        <v>8.15</v>
      </c>
      <c r="BJ56">
        <v>4.24</v>
      </c>
      <c r="BK56">
        <v>2.3199999999999998</v>
      </c>
      <c r="BL56">
        <v>1.1399999999999999</v>
      </c>
      <c r="BM56">
        <v>0</v>
      </c>
      <c r="BN56">
        <v>0</v>
      </c>
      <c r="BO56">
        <v>13.83</v>
      </c>
      <c r="BP56">
        <v>4.45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78.69</v>
      </c>
    </row>
    <row r="57" spans="1:75">
      <c r="A57" t="s">
        <v>99</v>
      </c>
      <c r="B57">
        <v>0</v>
      </c>
      <c r="C57">
        <v>0</v>
      </c>
      <c r="D57">
        <v>5.25</v>
      </c>
      <c r="E57">
        <v>0</v>
      </c>
      <c r="F57">
        <v>0</v>
      </c>
      <c r="G57">
        <v>34.752000000000002</v>
      </c>
      <c r="H57">
        <v>0</v>
      </c>
      <c r="I57">
        <v>78.912000000000006</v>
      </c>
      <c r="J57">
        <v>5.48</v>
      </c>
      <c r="K57">
        <v>215.53139400000001</v>
      </c>
      <c r="L57">
        <v>653.15250000000003</v>
      </c>
      <c r="M57">
        <v>45</v>
      </c>
      <c r="N57">
        <v>56.7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40.156799999999997</v>
      </c>
      <c r="AH57">
        <v>46.781799999999997</v>
      </c>
      <c r="AI57">
        <v>0</v>
      </c>
      <c r="AJ57">
        <v>0</v>
      </c>
      <c r="AK57">
        <v>50.886899999999997</v>
      </c>
      <c r="AL57">
        <v>69.72</v>
      </c>
      <c r="AM57">
        <v>0</v>
      </c>
      <c r="AN57">
        <v>0</v>
      </c>
      <c r="AO57">
        <v>28.518000000000001</v>
      </c>
      <c r="AP57">
        <v>11.529</v>
      </c>
      <c r="AQ57">
        <v>0</v>
      </c>
      <c r="AR57">
        <v>5.3807999999999998</v>
      </c>
      <c r="AS57">
        <v>0</v>
      </c>
      <c r="AT57">
        <v>14.9968</v>
      </c>
      <c r="AU57">
        <v>0</v>
      </c>
      <c r="AV57">
        <v>23.31</v>
      </c>
      <c r="AW57">
        <v>34.752000000000002</v>
      </c>
      <c r="AX57">
        <v>7.6719999999999997</v>
      </c>
      <c r="AY57">
        <v>0</v>
      </c>
      <c r="AZ57">
        <f t="shared" si="0"/>
        <v>78.400000000000006</v>
      </c>
      <c r="BA57">
        <f t="shared" si="1"/>
        <v>2476.6407039999999</v>
      </c>
      <c r="BD57">
        <v>22.05</v>
      </c>
      <c r="BE57">
        <v>8.67</v>
      </c>
      <c r="BF57">
        <v>1.64</v>
      </c>
      <c r="BG57">
        <v>0</v>
      </c>
      <c r="BH57">
        <v>6.94</v>
      </c>
      <c r="BI57">
        <v>8.15</v>
      </c>
      <c r="BJ57">
        <v>4.24</v>
      </c>
      <c r="BK57">
        <v>2.3199999999999998</v>
      </c>
      <c r="BL57">
        <v>1.1399999999999999</v>
      </c>
      <c r="BM57">
        <v>0</v>
      </c>
      <c r="BN57">
        <v>0</v>
      </c>
      <c r="BO57">
        <v>13.83</v>
      </c>
      <c r="BP57">
        <v>4.45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78.400000000000006</v>
      </c>
    </row>
    <row r="58" spans="1:75">
      <c r="A58" t="s">
        <v>100</v>
      </c>
      <c r="B58">
        <v>0</v>
      </c>
      <c r="C58">
        <v>0</v>
      </c>
      <c r="D58">
        <v>5.25</v>
      </c>
      <c r="E58">
        <v>0</v>
      </c>
      <c r="F58">
        <v>0</v>
      </c>
      <c r="G58">
        <v>34.752000000000002</v>
      </c>
      <c r="H58">
        <v>0</v>
      </c>
      <c r="I58">
        <v>78.912000000000006</v>
      </c>
      <c r="J58">
        <v>5.48</v>
      </c>
      <c r="K58">
        <v>215.53139400000001</v>
      </c>
      <c r="L58">
        <v>653.15250000000003</v>
      </c>
      <c r="M58">
        <v>45</v>
      </c>
      <c r="N58">
        <v>56.7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40.156799999999997</v>
      </c>
      <c r="AH58">
        <v>46.781799999999997</v>
      </c>
      <c r="AI58">
        <v>0</v>
      </c>
      <c r="AJ58">
        <v>0</v>
      </c>
      <c r="AK58">
        <v>50.886899999999997</v>
      </c>
      <c r="AL58">
        <v>69.72</v>
      </c>
      <c r="AM58">
        <v>0</v>
      </c>
      <c r="AN58">
        <v>0</v>
      </c>
      <c r="AO58">
        <v>28.518000000000001</v>
      </c>
      <c r="AP58">
        <v>11.529</v>
      </c>
      <c r="AQ58">
        <v>0</v>
      </c>
      <c r="AR58">
        <v>5.3807999999999998</v>
      </c>
      <c r="AS58">
        <v>0</v>
      </c>
      <c r="AT58">
        <v>14.9968</v>
      </c>
      <c r="AU58">
        <v>0</v>
      </c>
      <c r="AV58">
        <v>23.31</v>
      </c>
      <c r="AW58">
        <v>34.752000000000002</v>
      </c>
      <c r="AX58">
        <v>7.6719999999999997</v>
      </c>
      <c r="AY58">
        <v>0</v>
      </c>
      <c r="AZ58">
        <f t="shared" si="0"/>
        <v>78.69</v>
      </c>
      <c r="BA58">
        <f t="shared" si="1"/>
        <v>2476.9307039999999</v>
      </c>
      <c r="BD58">
        <v>22.05</v>
      </c>
      <c r="BE58">
        <v>8.67</v>
      </c>
      <c r="BF58">
        <v>1.93</v>
      </c>
      <c r="BG58">
        <v>0</v>
      </c>
      <c r="BH58">
        <v>6.94</v>
      </c>
      <c r="BI58">
        <v>8.15</v>
      </c>
      <c r="BJ58">
        <v>4.24</v>
      </c>
      <c r="BK58">
        <v>2.3199999999999998</v>
      </c>
      <c r="BL58">
        <v>1.1399999999999999</v>
      </c>
      <c r="BM58">
        <v>0</v>
      </c>
      <c r="BN58">
        <v>0</v>
      </c>
      <c r="BO58">
        <v>13.83</v>
      </c>
      <c r="BP58">
        <v>4.45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78.69</v>
      </c>
    </row>
    <row r="59" spans="1:75">
      <c r="A59" t="s">
        <v>101</v>
      </c>
      <c r="B59">
        <v>0</v>
      </c>
      <c r="C59">
        <v>0</v>
      </c>
      <c r="D59">
        <v>5.25</v>
      </c>
      <c r="E59">
        <v>0</v>
      </c>
      <c r="F59">
        <v>0</v>
      </c>
      <c r="G59">
        <v>34.752000000000002</v>
      </c>
      <c r="H59">
        <v>0</v>
      </c>
      <c r="I59">
        <v>78.912000000000006</v>
      </c>
      <c r="J59">
        <v>5.48</v>
      </c>
      <c r="K59">
        <v>215.53139400000001</v>
      </c>
      <c r="L59">
        <v>653.15250000000003</v>
      </c>
      <c r="M59">
        <v>45</v>
      </c>
      <c r="N59">
        <v>56.7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36.544144000000003</v>
      </c>
      <c r="AE59">
        <v>15.396000000000001</v>
      </c>
      <c r="AF59">
        <v>8.8740000000000006</v>
      </c>
      <c r="AG59">
        <v>40.156799999999997</v>
      </c>
      <c r="AH59">
        <v>46.781799999999997</v>
      </c>
      <c r="AI59">
        <v>0</v>
      </c>
      <c r="AJ59">
        <v>0</v>
      </c>
      <c r="AK59">
        <v>50.886899999999997</v>
      </c>
      <c r="AL59">
        <v>34.86</v>
      </c>
      <c r="AM59">
        <v>0</v>
      </c>
      <c r="AN59">
        <v>0</v>
      </c>
      <c r="AO59">
        <v>28.518000000000001</v>
      </c>
      <c r="AP59">
        <v>11.529</v>
      </c>
      <c r="AQ59">
        <v>0</v>
      </c>
      <c r="AR59">
        <v>5.3807999999999998</v>
      </c>
      <c r="AS59">
        <v>0</v>
      </c>
      <c r="AT59">
        <v>14.9968</v>
      </c>
      <c r="AU59">
        <v>0</v>
      </c>
      <c r="AV59">
        <v>23.31</v>
      </c>
      <c r="AW59">
        <v>34.752000000000002</v>
      </c>
      <c r="AX59">
        <v>7.6719999999999997</v>
      </c>
      <c r="AY59">
        <v>0</v>
      </c>
      <c r="AZ59">
        <f t="shared" si="0"/>
        <v>78.69</v>
      </c>
      <c r="BA59">
        <f t="shared" si="1"/>
        <v>2426.6747040000005</v>
      </c>
      <c r="BD59">
        <v>22.05</v>
      </c>
      <c r="BE59">
        <v>8.67</v>
      </c>
      <c r="BF59">
        <v>1.93</v>
      </c>
      <c r="BG59">
        <v>0</v>
      </c>
      <c r="BH59">
        <v>6.94</v>
      </c>
      <c r="BI59">
        <v>8.15</v>
      </c>
      <c r="BJ59">
        <v>4.24</v>
      </c>
      <c r="BK59">
        <v>2.3199999999999998</v>
      </c>
      <c r="BL59">
        <v>1.1399999999999999</v>
      </c>
      <c r="BM59">
        <v>0</v>
      </c>
      <c r="BN59">
        <v>0</v>
      </c>
      <c r="BO59">
        <v>13.83</v>
      </c>
      <c r="BP59">
        <v>4.45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78.69</v>
      </c>
    </row>
    <row r="60" spans="1:75">
      <c r="A60" t="s">
        <v>102</v>
      </c>
      <c r="B60">
        <v>0</v>
      </c>
      <c r="C60">
        <v>0</v>
      </c>
      <c r="D60">
        <v>5.25</v>
      </c>
      <c r="E60">
        <v>0</v>
      </c>
      <c r="F60">
        <v>0</v>
      </c>
      <c r="G60">
        <v>34.752000000000002</v>
      </c>
      <c r="H60">
        <v>0</v>
      </c>
      <c r="I60">
        <v>78.912000000000006</v>
      </c>
      <c r="J60">
        <v>5.48</v>
      </c>
      <c r="K60">
        <v>215.53139400000001</v>
      </c>
      <c r="L60">
        <v>653.15250000000003</v>
      </c>
      <c r="M60">
        <v>45</v>
      </c>
      <c r="N60">
        <v>56.7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36.544144000000003</v>
      </c>
      <c r="AE60">
        <v>15.396000000000001</v>
      </c>
      <c r="AF60">
        <v>8.8740000000000006</v>
      </c>
      <c r="AG60">
        <v>40.156799999999997</v>
      </c>
      <c r="AH60">
        <v>46.781799999999997</v>
      </c>
      <c r="AI60">
        <v>0</v>
      </c>
      <c r="AJ60">
        <v>0</v>
      </c>
      <c r="AK60">
        <v>50.886899999999997</v>
      </c>
      <c r="AL60">
        <v>11.62</v>
      </c>
      <c r="AM60">
        <v>0</v>
      </c>
      <c r="AN60">
        <v>0</v>
      </c>
      <c r="AO60">
        <v>28.518000000000001</v>
      </c>
      <c r="AP60">
        <v>11.529</v>
      </c>
      <c r="AQ60">
        <v>0</v>
      </c>
      <c r="AR60">
        <v>5.3807999999999998</v>
      </c>
      <c r="AS60">
        <v>0</v>
      </c>
      <c r="AT60">
        <v>14.9968</v>
      </c>
      <c r="AU60">
        <v>0</v>
      </c>
      <c r="AV60">
        <v>23.31</v>
      </c>
      <c r="AW60">
        <v>34.752000000000002</v>
      </c>
      <c r="AX60">
        <v>7.6719999999999997</v>
      </c>
      <c r="AY60">
        <v>0</v>
      </c>
      <c r="AZ60">
        <f t="shared" si="0"/>
        <v>78.69</v>
      </c>
      <c r="BA60">
        <f t="shared" si="1"/>
        <v>2403.4347040000002</v>
      </c>
      <c r="BD60">
        <v>22.05</v>
      </c>
      <c r="BE60">
        <v>8.67</v>
      </c>
      <c r="BF60">
        <v>1.93</v>
      </c>
      <c r="BG60">
        <v>0</v>
      </c>
      <c r="BH60">
        <v>6.94</v>
      </c>
      <c r="BI60">
        <v>8.15</v>
      </c>
      <c r="BJ60">
        <v>4.24</v>
      </c>
      <c r="BK60">
        <v>2.3199999999999998</v>
      </c>
      <c r="BL60">
        <v>1.1399999999999999</v>
      </c>
      <c r="BM60">
        <v>0</v>
      </c>
      <c r="BN60">
        <v>0</v>
      </c>
      <c r="BO60">
        <v>13.83</v>
      </c>
      <c r="BP60">
        <v>4.45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78.69</v>
      </c>
    </row>
    <row r="61" spans="1:75">
      <c r="A61" t="s">
        <v>103</v>
      </c>
      <c r="B61">
        <v>0</v>
      </c>
      <c r="C61">
        <v>0</v>
      </c>
      <c r="D61">
        <v>5.25</v>
      </c>
      <c r="E61">
        <v>0</v>
      </c>
      <c r="F61">
        <v>0</v>
      </c>
      <c r="G61">
        <v>34.752000000000002</v>
      </c>
      <c r="H61">
        <v>0</v>
      </c>
      <c r="I61">
        <v>78.912000000000006</v>
      </c>
      <c r="J61">
        <v>5.48</v>
      </c>
      <c r="K61">
        <v>215.53139400000001</v>
      </c>
      <c r="L61">
        <v>653.15250000000003</v>
      </c>
      <c r="M61">
        <v>45</v>
      </c>
      <c r="N61">
        <v>56.7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36.544144000000003</v>
      </c>
      <c r="AE61">
        <v>15.396000000000001</v>
      </c>
      <c r="AF61">
        <v>8.8740000000000006</v>
      </c>
      <c r="AG61">
        <v>40.156799999999997</v>
      </c>
      <c r="AH61">
        <v>46.781799999999997</v>
      </c>
      <c r="AI61">
        <v>0</v>
      </c>
      <c r="AJ61">
        <v>0</v>
      </c>
      <c r="AK61">
        <v>50.886899999999997</v>
      </c>
      <c r="AL61">
        <v>23.24</v>
      </c>
      <c r="AM61">
        <v>0</v>
      </c>
      <c r="AN61">
        <v>0</v>
      </c>
      <c r="AO61">
        <v>28.518000000000001</v>
      </c>
      <c r="AP61">
        <v>11.529</v>
      </c>
      <c r="AQ61">
        <v>0</v>
      </c>
      <c r="AR61">
        <v>5.3807999999999998</v>
      </c>
      <c r="AS61">
        <v>0</v>
      </c>
      <c r="AT61">
        <v>14.9968</v>
      </c>
      <c r="AU61">
        <v>0</v>
      </c>
      <c r="AV61">
        <v>23.31</v>
      </c>
      <c r="AW61">
        <v>34.752000000000002</v>
      </c>
      <c r="AX61">
        <v>7.6719999999999997</v>
      </c>
      <c r="AY61">
        <v>0</v>
      </c>
      <c r="AZ61">
        <f t="shared" si="0"/>
        <v>78.400000000000006</v>
      </c>
      <c r="BA61">
        <f t="shared" si="1"/>
        <v>2414.7647040000002</v>
      </c>
      <c r="BD61">
        <v>22.05</v>
      </c>
      <c r="BE61">
        <v>8.67</v>
      </c>
      <c r="BF61">
        <v>1.64</v>
      </c>
      <c r="BG61">
        <v>0</v>
      </c>
      <c r="BH61">
        <v>6.94</v>
      </c>
      <c r="BI61">
        <v>8.15</v>
      </c>
      <c r="BJ61">
        <v>4.24</v>
      </c>
      <c r="BK61">
        <v>2.3199999999999998</v>
      </c>
      <c r="BL61">
        <v>1.1399999999999999</v>
      </c>
      <c r="BM61">
        <v>0</v>
      </c>
      <c r="BN61">
        <v>0</v>
      </c>
      <c r="BO61">
        <v>13.83</v>
      </c>
      <c r="BP61">
        <v>4.45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78.400000000000006</v>
      </c>
    </row>
    <row r="62" spans="1:75">
      <c r="A62" t="s">
        <v>104</v>
      </c>
      <c r="B62">
        <v>0</v>
      </c>
      <c r="C62">
        <v>0</v>
      </c>
      <c r="D62">
        <v>5.25</v>
      </c>
      <c r="E62">
        <v>0</v>
      </c>
      <c r="F62">
        <v>0</v>
      </c>
      <c r="G62">
        <v>34.752000000000002</v>
      </c>
      <c r="H62">
        <v>0</v>
      </c>
      <c r="I62">
        <v>78.912000000000006</v>
      </c>
      <c r="J62">
        <v>5.48</v>
      </c>
      <c r="K62">
        <v>215.53139400000001</v>
      </c>
      <c r="L62">
        <v>653.15250000000003</v>
      </c>
      <c r="M62">
        <v>45</v>
      </c>
      <c r="N62">
        <v>56.7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36.544144000000003</v>
      </c>
      <c r="AE62">
        <v>15.396000000000001</v>
      </c>
      <c r="AF62">
        <v>8.8740000000000006</v>
      </c>
      <c r="AG62">
        <v>40.156799999999997</v>
      </c>
      <c r="AH62">
        <v>46.781799999999997</v>
      </c>
      <c r="AI62">
        <v>0</v>
      </c>
      <c r="AJ62">
        <v>0</v>
      </c>
      <c r="AK62">
        <v>50.886899999999997</v>
      </c>
      <c r="AL62">
        <v>23.24</v>
      </c>
      <c r="AM62">
        <v>0</v>
      </c>
      <c r="AN62">
        <v>0</v>
      </c>
      <c r="AO62">
        <v>28.518000000000001</v>
      </c>
      <c r="AP62">
        <v>11.529</v>
      </c>
      <c r="AQ62">
        <v>0</v>
      </c>
      <c r="AR62">
        <v>26.904</v>
      </c>
      <c r="AS62">
        <v>0</v>
      </c>
      <c r="AT62">
        <v>14.9968</v>
      </c>
      <c r="AU62">
        <v>0</v>
      </c>
      <c r="AV62">
        <v>23.31</v>
      </c>
      <c r="AW62">
        <v>34.752000000000002</v>
      </c>
      <c r="AX62">
        <v>7.6719999999999997</v>
      </c>
      <c r="AY62">
        <v>0</v>
      </c>
      <c r="AZ62">
        <f t="shared" si="0"/>
        <v>78.570000000000007</v>
      </c>
      <c r="BA62">
        <f t="shared" si="1"/>
        <v>2436.4579040000003</v>
      </c>
      <c r="BD62">
        <v>22.05</v>
      </c>
      <c r="BE62">
        <v>8.67</v>
      </c>
      <c r="BF62">
        <v>1.93</v>
      </c>
      <c r="BG62">
        <v>0</v>
      </c>
      <c r="BH62">
        <v>6.94</v>
      </c>
      <c r="BI62">
        <v>8.15</v>
      </c>
      <c r="BJ62">
        <v>4.24</v>
      </c>
      <c r="BK62">
        <v>2.25</v>
      </c>
      <c r="BL62">
        <v>1.0900000000000001</v>
      </c>
      <c r="BM62">
        <v>0</v>
      </c>
      <c r="BN62">
        <v>0</v>
      </c>
      <c r="BO62">
        <v>13.83</v>
      </c>
      <c r="BP62">
        <v>4.45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78.570000000000007</v>
      </c>
    </row>
    <row r="63" spans="1:75">
      <c r="A63" t="s">
        <v>105</v>
      </c>
      <c r="B63">
        <v>0</v>
      </c>
      <c r="C63">
        <v>0</v>
      </c>
      <c r="D63">
        <v>5.25</v>
      </c>
      <c r="E63">
        <v>0</v>
      </c>
      <c r="F63">
        <v>0</v>
      </c>
      <c r="G63">
        <v>34.752000000000002</v>
      </c>
      <c r="H63">
        <v>0</v>
      </c>
      <c r="I63">
        <v>78.912000000000006</v>
      </c>
      <c r="J63">
        <v>5.48</v>
      </c>
      <c r="K63">
        <v>215.53139400000001</v>
      </c>
      <c r="L63">
        <v>653.15250000000003</v>
      </c>
      <c r="M63">
        <v>45</v>
      </c>
      <c r="N63">
        <v>56.7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15.396000000000001</v>
      </c>
      <c r="AF63">
        <v>8.8740000000000006</v>
      </c>
      <c r="AG63">
        <v>40.156799999999997</v>
      </c>
      <c r="AH63">
        <v>59.661000000000001</v>
      </c>
      <c r="AI63">
        <v>0</v>
      </c>
      <c r="AJ63">
        <v>0</v>
      </c>
      <c r="AK63">
        <v>50.886899999999997</v>
      </c>
      <c r="AL63">
        <v>23.24</v>
      </c>
      <c r="AM63">
        <v>0</v>
      </c>
      <c r="AN63">
        <v>0</v>
      </c>
      <c r="AO63">
        <v>28.518000000000001</v>
      </c>
      <c r="AP63">
        <v>11.529</v>
      </c>
      <c r="AQ63">
        <v>0</v>
      </c>
      <c r="AR63">
        <v>26.904</v>
      </c>
      <c r="AS63">
        <v>0</v>
      </c>
      <c r="AT63">
        <v>14.9968</v>
      </c>
      <c r="AU63">
        <v>0</v>
      </c>
      <c r="AV63">
        <v>23.31</v>
      </c>
      <c r="AW63">
        <v>34.752000000000002</v>
      </c>
      <c r="AX63">
        <v>7.6719999999999997</v>
      </c>
      <c r="AY63">
        <v>0</v>
      </c>
      <c r="AZ63">
        <f t="shared" si="0"/>
        <v>78.570000000000007</v>
      </c>
      <c r="BA63">
        <f t="shared" si="1"/>
        <v>2455.8909039999999</v>
      </c>
      <c r="BD63">
        <v>22.05</v>
      </c>
      <c r="BE63">
        <v>8.67</v>
      </c>
      <c r="BF63">
        <v>1.93</v>
      </c>
      <c r="BG63">
        <v>0</v>
      </c>
      <c r="BH63">
        <v>6.94</v>
      </c>
      <c r="BI63">
        <v>8.15</v>
      </c>
      <c r="BJ63">
        <v>4.24</v>
      </c>
      <c r="BK63">
        <v>2.25</v>
      </c>
      <c r="BL63">
        <v>1.0900000000000001</v>
      </c>
      <c r="BM63">
        <v>0</v>
      </c>
      <c r="BN63">
        <v>0</v>
      </c>
      <c r="BO63">
        <v>13.83</v>
      </c>
      <c r="BP63">
        <v>4.45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78.570000000000007</v>
      </c>
    </row>
    <row r="64" spans="1:75">
      <c r="A64" t="s">
        <v>106</v>
      </c>
      <c r="B64">
        <v>0</v>
      </c>
      <c r="C64">
        <v>0</v>
      </c>
      <c r="D64">
        <v>5.25</v>
      </c>
      <c r="E64">
        <v>0</v>
      </c>
      <c r="F64">
        <v>0</v>
      </c>
      <c r="G64">
        <v>34.752000000000002</v>
      </c>
      <c r="H64">
        <v>0</v>
      </c>
      <c r="I64">
        <v>78.912000000000006</v>
      </c>
      <c r="J64">
        <v>5.48</v>
      </c>
      <c r="K64">
        <v>215.53139400000001</v>
      </c>
      <c r="L64">
        <v>653.15250000000003</v>
      </c>
      <c r="M64">
        <v>45</v>
      </c>
      <c r="N64">
        <v>56.7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15.396000000000001</v>
      </c>
      <c r="AF64">
        <v>8.8740000000000006</v>
      </c>
      <c r="AG64">
        <v>40.156799999999997</v>
      </c>
      <c r="AH64">
        <v>61.176200000000001</v>
      </c>
      <c r="AI64">
        <v>0</v>
      </c>
      <c r="AJ64">
        <v>0</v>
      </c>
      <c r="AK64">
        <v>50.886899999999997</v>
      </c>
      <c r="AL64">
        <v>23.24</v>
      </c>
      <c r="AM64">
        <v>0</v>
      </c>
      <c r="AN64">
        <v>0</v>
      </c>
      <c r="AO64">
        <v>28.518000000000001</v>
      </c>
      <c r="AP64">
        <v>11.529</v>
      </c>
      <c r="AQ64">
        <v>6.867</v>
      </c>
      <c r="AR64">
        <v>26.904</v>
      </c>
      <c r="AS64">
        <v>0</v>
      </c>
      <c r="AT64">
        <v>14.9968</v>
      </c>
      <c r="AU64">
        <v>0</v>
      </c>
      <c r="AV64">
        <v>23.31</v>
      </c>
      <c r="AW64">
        <v>34.752000000000002</v>
      </c>
      <c r="AX64">
        <v>7.6719999999999997</v>
      </c>
      <c r="AY64">
        <v>0</v>
      </c>
      <c r="AZ64">
        <f t="shared" si="0"/>
        <v>78.570000000000007</v>
      </c>
      <c r="BA64">
        <f t="shared" si="1"/>
        <v>2464.2731039999999</v>
      </c>
      <c r="BD64">
        <v>22.05</v>
      </c>
      <c r="BE64">
        <v>8.67</v>
      </c>
      <c r="BF64">
        <v>1.93</v>
      </c>
      <c r="BG64">
        <v>0</v>
      </c>
      <c r="BH64">
        <v>6.94</v>
      </c>
      <c r="BI64">
        <v>8.15</v>
      </c>
      <c r="BJ64">
        <v>4.24</v>
      </c>
      <c r="BK64">
        <v>2.25</v>
      </c>
      <c r="BL64">
        <v>1.0900000000000001</v>
      </c>
      <c r="BM64">
        <v>0</v>
      </c>
      <c r="BN64">
        <v>0</v>
      </c>
      <c r="BO64">
        <v>13.83</v>
      </c>
      <c r="BP64">
        <v>4.45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78.570000000000007</v>
      </c>
    </row>
    <row r="65" spans="1:75">
      <c r="A65" t="s">
        <v>107</v>
      </c>
      <c r="B65">
        <v>0</v>
      </c>
      <c r="C65">
        <v>0</v>
      </c>
      <c r="D65">
        <v>5.25</v>
      </c>
      <c r="E65">
        <v>0</v>
      </c>
      <c r="F65">
        <v>0</v>
      </c>
      <c r="G65">
        <v>34.752000000000002</v>
      </c>
      <c r="H65">
        <v>0</v>
      </c>
      <c r="I65">
        <v>78.912000000000006</v>
      </c>
      <c r="J65">
        <v>5.48</v>
      </c>
      <c r="K65">
        <v>215.53139400000001</v>
      </c>
      <c r="L65">
        <v>653.15250000000003</v>
      </c>
      <c r="M65">
        <v>45</v>
      </c>
      <c r="N65">
        <v>56.7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15.396000000000001</v>
      </c>
      <c r="AF65">
        <v>8.8740000000000006</v>
      </c>
      <c r="AG65">
        <v>40.156799999999997</v>
      </c>
      <c r="AH65">
        <v>66.290000000000006</v>
      </c>
      <c r="AI65">
        <v>0</v>
      </c>
      <c r="AJ65">
        <v>0</v>
      </c>
      <c r="AK65">
        <v>50.886899999999997</v>
      </c>
      <c r="AL65">
        <v>23.24</v>
      </c>
      <c r="AM65">
        <v>0</v>
      </c>
      <c r="AN65">
        <v>0</v>
      </c>
      <c r="AO65">
        <v>28.518000000000001</v>
      </c>
      <c r="AP65">
        <v>11.529</v>
      </c>
      <c r="AQ65">
        <v>14.805</v>
      </c>
      <c r="AR65">
        <v>26.904</v>
      </c>
      <c r="AS65">
        <v>0</v>
      </c>
      <c r="AT65">
        <v>14.9968</v>
      </c>
      <c r="AU65">
        <v>0</v>
      </c>
      <c r="AV65">
        <v>23.31</v>
      </c>
      <c r="AW65">
        <v>34.752000000000002</v>
      </c>
      <c r="AX65">
        <v>7.6719999999999997</v>
      </c>
      <c r="AY65">
        <v>0</v>
      </c>
      <c r="AZ65">
        <f t="shared" si="0"/>
        <v>78.570000000000007</v>
      </c>
      <c r="BA65">
        <f t="shared" si="1"/>
        <v>2477.4315439999996</v>
      </c>
      <c r="BD65">
        <v>22.05</v>
      </c>
      <c r="BE65">
        <v>8.67</v>
      </c>
      <c r="BF65">
        <v>1.93</v>
      </c>
      <c r="BG65">
        <v>0</v>
      </c>
      <c r="BH65">
        <v>6.94</v>
      </c>
      <c r="BI65">
        <v>8.15</v>
      </c>
      <c r="BJ65">
        <v>4.24</v>
      </c>
      <c r="BK65">
        <v>2.25</v>
      </c>
      <c r="BL65">
        <v>1.0900000000000001</v>
      </c>
      <c r="BM65">
        <v>0</v>
      </c>
      <c r="BN65">
        <v>0</v>
      </c>
      <c r="BO65">
        <v>13.83</v>
      </c>
      <c r="BP65">
        <v>4.45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78.570000000000007</v>
      </c>
    </row>
    <row r="66" spans="1:75">
      <c r="A66" t="s">
        <v>108</v>
      </c>
      <c r="B66">
        <v>0</v>
      </c>
      <c r="C66">
        <v>0</v>
      </c>
      <c r="D66">
        <v>5.25</v>
      </c>
      <c r="E66">
        <v>0</v>
      </c>
      <c r="F66">
        <v>0</v>
      </c>
      <c r="G66">
        <v>34.752000000000002</v>
      </c>
      <c r="H66">
        <v>0</v>
      </c>
      <c r="I66">
        <v>78.912000000000006</v>
      </c>
      <c r="J66">
        <v>5.48</v>
      </c>
      <c r="K66">
        <v>215.53139400000001</v>
      </c>
      <c r="L66">
        <v>653.15250000000003</v>
      </c>
      <c r="M66">
        <v>45</v>
      </c>
      <c r="N66">
        <v>56.7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15.396000000000001</v>
      </c>
      <c r="AF66">
        <v>8.8740000000000006</v>
      </c>
      <c r="AG66">
        <v>40.156799999999997</v>
      </c>
      <c r="AH66">
        <v>66.290000000000006</v>
      </c>
      <c r="AI66">
        <v>0</v>
      </c>
      <c r="AJ66">
        <v>0</v>
      </c>
      <c r="AK66">
        <v>50.886899999999997</v>
      </c>
      <c r="AL66">
        <v>23.24</v>
      </c>
      <c r="AM66">
        <v>0</v>
      </c>
      <c r="AN66">
        <v>0</v>
      </c>
      <c r="AO66">
        <v>28.518000000000001</v>
      </c>
      <c r="AP66">
        <v>11.529</v>
      </c>
      <c r="AQ66">
        <v>31.122</v>
      </c>
      <c r="AR66">
        <v>26.904</v>
      </c>
      <c r="AS66">
        <v>0</v>
      </c>
      <c r="AT66">
        <v>14.9968</v>
      </c>
      <c r="AU66">
        <v>0</v>
      </c>
      <c r="AV66">
        <v>23.31</v>
      </c>
      <c r="AW66">
        <v>34.752000000000002</v>
      </c>
      <c r="AX66">
        <v>7.6719999999999997</v>
      </c>
      <c r="AY66">
        <v>0</v>
      </c>
      <c r="AZ66">
        <f t="shared" si="0"/>
        <v>78.570000000000007</v>
      </c>
      <c r="BA66">
        <f t="shared" si="1"/>
        <v>2493.7485439999996</v>
      </c>
      <c r="BD66">
        <v>22.05</v>
      </c>
      <c r="BE66">
        <v>8.67</v>
      </c>
      <c r="BF66">
        <v>1.93</v>
      </c>
      <c r="BG66">
        <v>0</v>
      </c>
      <c r="BH66">
        <v>6.94</v>
      </c>
      <c r="BI66">
        <v>8.15</v>
      </c>
      <c r="BJ66">
        <v>4.24</v>
      </c>
      <c r="BK66">
        <v>2.25</v>
      </c>
      <c r="BL66">
        <v>1.0900000000000001</v>
      </c>
      <c r="BM66">
        <v>0</v>
      </c>
      <c r="BN66">
        <v>0</v>
      </c>
      <c r="BO66">
        <v>13.83</v>
      </c>
      <c r="BP66">
        <v>4.45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78.570000000000007</v>
      </c>
    </row>
    <row r="67" spans="1:75">
      <c r="A67" t="s">
        <v>109</v>
      </c>
      <c r="B67">
        <v>0</v>
      </c>
      <c r="C67">
        <v>0</v>
      </c>
      <c r="D67">
        <v>5.25</v>
      </c>
      <c r="E67">
        <v>0</v>
      </c>
      <c r="F67">
        <v>0</v>
      </c>
      <c r="G67">
        <v>34.752000000000002</v>
      </c>
      <c r="H67">
        <v>0</v>
      </c>
      <c r="I67">
        <v>78.912000000000006</v>
      </c>
      <c r="J67">
        <v>5.48</v>
      </c>
      <c r="K67">
        <v>215.53139400000001</v>
      </c>
      <c r="L67">
        <v>653.15250000000003</v>
      </c>
      <c r="M67">
        <v>45</v>
      </c>
      <c r="N67">
        <v>56.7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15.396000000000001</v>
      </c>
      <c r="AF67">
        <v>8.8740000000000006</v>
      </c>
      <c r="AG67">
        <v>40.156799999999997</v>
      </c>
      <c r="AH67">
        <v>66.290000000000006</v>
      </c>
      <c r="AI67">
        <v>3.1825000000000001</v>
      </c>
      <c r="AJ67">
        <v>0</v>
      </c>
      <c r="AK67">
        <v>50.886899999999997</v>
      </c>
      <c r="AL67">
        <v>23.24</v>
      </c>
      <c r="AM67">
        <v>0</v>
      </c>
      <c r="AN67">
        <v>0</v>
      </c>
      <c r="AO67">
        <v>28.518000000000001</v>
      </c>
      <c r="AP67">
        <v>11.529</v>
      </c>
      <c r="AQ67">
        <v>46.683</v>
      </c>
      <c r="AR67">
        <v>26.904</v>
      </c>
      <c r="AS67">
        <v>0</v>
      </c>
      <c r="AT67">
        <v>14.9968</v>
      </c>
      <c r="AU67">
        <v>0</v>
      </c>
      <c r="AV67">
        <v>23.31</v>
      </c>
      <c r="AW67">
        <v>34.752000000000002</v>
      </c>
      <c r="AX67">
        <v>7.6719999999999997</v>
      </c>
      <c r="AY67">
        <v>0</v>
      </c>
      <c r="AZ67">
        <f t="shared" si="0"/>
        <v>77.570000000000007</v>
      </c>
      <c r="BA67">
        <f t="shared" si="1"/>
        <v>2511.4920439999996</v>
      </c>
      <c r="BD67">
        <v>22.05</v>
      </c>
      <c r="BE67">
        <v>8.67</v>
      </c>
      <c r="BF67">
        <v>1.93</v>
      </c>
      <c r="BG67">
        <v>0</v>
      </c>
      <c r="BH67">
        <v>6.94</v>
      </c>
      <c r="BI67">
        <v>8.15</v>
      </c>
      <c r="BJ67">
        <v>4.24</v>
      </c>
      <c r="BK67">
        <v>2.25</v>
      </c>
      <c r="BL67">
        <v>1.0900000000000001</v>
      </c>
      <c r="BM67">
        <v>0</v>
      </c>
      <c r="BN67">
        <v>0</v>
      </c>
      <c r="BO67">
        <v>13.83</v>
      </c>
      <c r="BP67">
        <v>4.45</v>
      </c>
      <c r="BQ67">
        <v>0</v>
      </c>
      <c r="BR67">
        <v>3.51</v>
      </c>
      <c r="BS67">
        <v>0.46</v>
      </c>
      <c r="BT67">
        <v>0</v>
      </c>
      <c r="BU67">
        <v>0</v>
      </c>
      <c r="BV67">
        <v>0</v>
      </c>
      <c r="BW67">
        <f t="shared" si="2"/>
        <v>77.570000000000007</v>
      </c>
    </row>
    <row r="68" spans="1:75">
      <c r="A68" t="s">
        <v>110</v>
      </c>
      <c r="B68">
        <v>0</v>
      </c>
      <c r="C68">
        <v>0</v>
      </c>
      <c r="D68">
        <v>5.25</v>
      </c>
      <c r="E68">
        <v>0</v>
      </c>
      <c r="F68">
        <v>0</v>
      </c>
      <c r="G68">
        <v>34.752000000000002</v>
      </c>
      <c r="H68">
        <v>0</v>
      </c>
      <c r="I68">
        <v>78.912000000000006</v>
      </c>
      <c r="J68">
        <v>5.48</v>
      </c>
      <c r="K68">
        <v>215.53139400000001</v>
      </c>
      <c r="L68">
        <v>653.15250000000003</v>
      </c>
      <c r="M68">
        <v>45</v>
      </c>
      <c r="N68">
        <v>56.7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14.04936</v>
      </c>
      <c r="AB68">
        <v>13.17004</v>
      </c>
      <c r="AC68">
        <v>9.6778399999999998</v>
      </c>
      <c r="AD68">
        <v>36.544144000000003</v>
      </c>
      <c r="AE68">
        <v>15.396000000000001</v>
      </c>
      <c r="AF68">
        <v>8.8740000000000006</v>
      </c>
      <c r="AG68">
        <v>40.156799999999997</v>
      </c>
      <c r="AH68">
        <v>70.172700000000006</v>
      </c>
      <c r="AI68">
        <v>14.003</v>
      </c>
      <c r="AJ68">
        <v>0</v>
      </c>
      <c r="AK68">
        <v>50.886899999999997</v>
      </c>
      <c r="AL68">
        <v>23.24</v>
      </c>
      <c r="AM68">
        <v>0</v>
      </c>
      <c r="AN68">
        <v>0</v>
      </c>
      <c r="AO68">
        <v>28.518000000000001</v>
      </c>
      <c r="AP68">
        <v>11.529</v>
      </c>
      <c r="AQ68">
        <v>46.683</v>
      </c>
      <c r="AR68">
        <v>10.7616</v>
      </c>
      <c r="AS68">
        <v>0</v>
      </c>
      <c r="AT68">
        <v>14.9968</v>
      </c>
      <c r="AU68">
        <v>0</v>
      </c>
      <c r="AV68">
        <v>23.31</v>
      </c>
      <c r="AW68">
        <v>34.752000000000002</v>
      </c>
      <c r="AX68">
        <v>7.6719999999999997</v>
      </c>
      <c r="AY68">
        <v>0</v>
      </c>
      <c r="AZ68">
        <f t="shared" ref="AZ68:AZ98" si="3">BW68</f>
        <v>77.570000000000007</v>
      </c>
      <c r="BA68">
        <f t="shared" ref="BA68:BA98" si="4">SUM(B68:AZ68)</f>
        <v>2524.1022039999998</v>
      </c>
      <c r="BD68">
        <v>22.05</v>
      </c>
      <c r="BE68">
        <v>8.67</v>
      </c>
      <c r="BF68">
        <v>1.93</v>
      </c>
      <c r="BG68">
        <v>0</v>
      </c>
      <c r="BH68">
        <v>6.94</v>
      </c>
      <c r="BI68">
        <v>8.15</v>
      </c>
      <c r="BJ68">
        <v>4.24</v>
      </c>
      <c r="BK68">
        <v>2.25</v>
      </c>
      <c r="BL68">
        <v>1.0900000000000001</v>
      </c>
      <c r="BM68">
        <v>0</v>
      </c>
      <c r="BN68">
        <v>0</v>
      </c>
      <c r="BO68">
        <v>13.83</v>
      </c>
      <c r="BP68">
        <v>4.45</v>
      </c>
      <c r="BQ68">
        <v>0</v>
      </c>
      <c r="BR68">
        <v>3.51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77.570000000000007</v>
      </c>
    </row>
    <row r="69" spans="1:75">
      <c r="A69" t="s">
        <v>111</v>
      </c>
      <c r="B69">
        <v>0</v>
      </c>
      <c r="C69">
        <v>0</v>
      </c>
      <c r="D69">
        <v>5.25</v>
      </c>
      <c r="E69">
        <v>0</v>
      </c>
      <c r="F69">
        <v>0</v>
      </c>
      <c r="G69">
        <v>34.752000000000002</v>
      </c>
      <c r="H69">
        <v>0</v>
      </c>
      <c r="I69">
        <v>78.912000000000006</v>
      </c>
      <c r="J69">
        <v>5.48</v>
      </c>
      <c r="K69">
        <v>215.53139400000001</v>
      </c>
      <c r="L69">
        <v>653.15250000000003</v>
      </c>
      <c r="M69">
        <v>45</v>
      </c>
      <c r="N69">
        <v>56.7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14.04936</v>
      </c>
      <c r="AB69">
        <v>13.17004</v>
      </c>
      <c r="AC69">
        <v>9.6778399999999998</v>
      </c>
      <c r="AD69">
        <v>36.544144000000003</v>
      </c>
      <c r="AE69">
        <v>15.396000000000001</v>
      </c>
      <c r="AF69">
        <v>8.8740000000000006</v>
      </c>
      <c r="AG69">
        <v>40.156799999999997</v>
      </c>
      <c r="AH69">
        <v>70.172700000000006</v>
      </c>
      <c r="AI69">
        <v>14.003</v>
      </c>
      <c r="AJ69">
        <v>0</v>
      </c>
      <c r="AK69">
        <v>50.886899999999997</v>
      </c>
      <c r="AL69">
        <v>11.62</v>
      </c>
      <c r="AM69">
        <v>0</v>
      </c>
      <c r="AN69">
        <v>0</v>
      </c>
      <c r="AO69">
        <v>28.518000000000001</v>
      </c>
      <c r="AP69">
        <v>11.529</v>
      </c>
      <c r="AQ69">
        <v>46.683</v>
      </c>
      <c r="AR69">
        <v>5.3807999999999998</v>
      </c>
      <c r="AS69">
        <v>0</v>
      </c>
      <c r="AT69">
        <v>14.9968</v>
      </c>
      <c r="AU69">
        <v>0</v>
      </c>
      <c r="AV69">
        <v>23.31</v>
      </c>
      <c r="AW69">
        <v>34.752000000000002</v>
      </c>
      <c r="AX69">
        <v>7.6719999999999997</v>
      </c>
      <c r="AY69">
        <v>0</v>
      </c>
      <c r="AZ69">
        <f t="shared" si="3"/>
        <v>77.14</v>
      </c>
      <c r="BA69">
        <f t="shared" si="4"/>
        <v>2506.6714039999997</v>
      </c>
      <c r="BD69">
        <v>22.05</v>
      </c>
      <c r="BE69">
        <v>8.67</v>
      </c>
      <c r="BF69">
        <v>1.71</v>
      </c>
      <c r="BG69">
        <v>0</v>
      </c>
      <c r="BH69">
        <v>6.94</v>
      </c>
      <c r="BI69">
        <v>8.15</v>
      </c>
      <c r="BJ69">
        <v>4.24</v>
      </c>
      <c r="BK69">
        <v>2.11</v>
      </c>
      <c r="BL69">
        <v>1.02</v>
      </c>
      <c r="BM69">
        <v>0</v>
      </c>
      <c r="BN69">
        <v>0</v>
      </c>
      <c r="BO69">
        <v>13.83</v>
      </c>
      <c r="BP69">
        <v>4.45</v>
      </c>
      <c r="BQ69">
        <v>0</v>
      </c>
      <c r="BR69">
        <v>3.51</v>
      </c>
      <c r="BS69">
        <v>0.46</v>
      </c>
      <c r="BT69">
        <v>0</v>
      </c>
      <c r="BU69">
        <v>0</v>
      </c>
      <c r="BV69">
        <v>0</v>
      </c>
      <c r="BW69">
        <f t="shared" si="5"/>
        <v>77.14</v>
      </c>
    </row>
    <row r="70" spans="1:75">
      <c r="A70" t="s">
        <v>112</v>
      </c>
      <c r="B70">
        <v>0</v>
      </c>
      <c r="C70">
        <v>0</v>
      </c>
      <c r="D70">
        <v>5.25</v>
      </c>
      <c r="E70">
        <v>0</v>
      </c>
      <c r="F70">
        <v>0</v>
      </c>
      <c r="G70">
        <v>34.752000000000002</v>
      </c>
      <c r="H70">
        <v>0</v>
      </c>
      <c r="I70">
        <v>78.912000000000006</v>
      </c>
      <c r="J70">
        <v>5.48</v>
      </c>
      <c r="K70">
        <v>215.53139400000001</v>
      </c>
      <c r="L70">
        <v>653.15250000000003</v>
      </c>
      <c r="M70">
        <v>45</v>
      </c>
      <c r="N70">
        <v>56.7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13.17004</v>
      </c>
      <c r="AC70">
        <v>9.6778399999999998</v>
      </c>
      <c r="AD70">
        <v>36.544144000000003</v>
      </c>
      <c r="AE70">
        <v>15.396000000000001</v>
      </c>
      <c r="AF70">
        <v>8.8740000000000006</v>
      </c>
      <c r="AG70">
        <v>40.156799999999997</v>
      </c>
      <c r="AH70">
        <v>85.23</v>
      </c>
      <c r="AI70">
        <v>14.003</v>
      </c>
      <c r="AJ70">
        <v>0</v>
      </c>
      <c r="AK70">
        <v>50.886899999999997</v>
      </c>
      <c r="AL70">
        <v>11.62</v>
      </c>
      <c r="AM70">
        <v>0</v>
      </c>
      <c r="AN70">
        <v>0</v>
      </c>
      <c r="AO70">
        <v>28.518000000000001</v>
      </c>
      <c r="AP70">
        <v>11.529</v>
      </c>
      <c r="AQ70">
        <v>46.683</v>
      </c>
      <c r="AR70">
        <v>5.3807999999999998</v>
      </c>
      <c r="AS70">
        <v>0</v>
      </c>
      <c r="AT70">
        <v>14.9968</v>
      </c>
      <c r="AU70">
        <v>0</v>
      </c>
      <c r="AV70">
        <v>23.31</v>
      </c>
      <c r="AW70">
        <v>34.752000000000002</v>
      </c>
      <c r="AX70">
        <v>7.6719999999999997</v>
      </c>
      <c r="AY70">
        <v>0</v>
      </c>
      <c r="AZ70">
        <f t="shared" si="3"/>
        <v>77.36</v>
      </c>
      <c r="BA70">
        <f t="shared" si="4"/>
        <v>2535.9443440000005</v>
      </c>
      <c r="BD70">
        <v>22.05</v>
      </c>
      <c r="BE70">
        <v>8.67</v>
      </c>
      <c r="BF70">
        <v>1.93</v>
      </c>
      <c r="BG70">
        <v>0</v>
      </c>
      <c r="BH70">
        <v>6.94</v>
      </c>
      <c r="BI70">
        <v>8.15</v>
      </c>
      <c r="BJ70">
        <v>4.24</v>
      </c>
      <c r="BK70">
        <v>2.11</v>
      </c>
      <c r="BL70">
        <v>1.02</v>
      </c>
      <c r="BM70">
        <v>0</v>
      </c>
      <c r="BN70">
        <v>0</v>
      </c>
      <c r="BO70">
        <v>13.83</v>
      </c>
      <c r="BP70">
        <v>4.45</v>
      </c>
      <c r="BQ70">
        <v>0</v>
      </c>
      <c r="BR70">
        <v>3.51</v>
      </c>
      <c r="BS70">
        <v>0.46</v>
      </c>
      <c r="BT70">
        <v>0</v>
      </c>
      <c r="BU70">
        <v>0</v>
      </c>
      <c r="BV70">
        <v>0</v>
      </c>
      <c r="BW70">
        <f t="shared" si="5"/>
        <v>77.36</v>
      </c>
    </row>
    <row r="71" spans="1:75">
      <c r="A71" t="s">
        <v>113</v>
      </c>
      <c r="B71">
        <v>0</v>
      </c>
      <c r="C71">
        <v>0</v>
      </c>
      <c r="D71">
        <v>6.8250000000000002</v>
      </c>
      <c r="E71">
        <v>0</v>
      </c>
      <c r="F71">
        <v>0</v>
      </c>
      <c r="G71">
        <v>34.752000000000002</v>
      </c>
      <c r="H71">
        <v>0</v>
      </c>
      <c r="I71">
        <v>78.912000000000006</v>
      </c>
      <c r="J71">
        <v>5.48</v>
      </c>
      <c r="K71">
        <v>215.53139400000001</v>
      </c>
      <c r="L71">
        <v>653.15250000000003</v>
      </c>
      <c r="M71">
        <v>45</v>
      </c>
      <c r="N71">
        <v>56.7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13.17004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40.156799999999997</v>
      </c>
      <c r="AH71">
        <v>93.563599999999994</v>
      </c>
      <c r="AI71">
        <v>14.003</v>
      </c>
      <c r="AJ71">
        <v>0</v>
      </c>
      <c r="AK71">
        <v>50.886899999999997</v>
      </c>
      <c r="AL71">
        <v>11.62</v>
      </c>
      <c r="AM71">
        <v>0</v>
      </c>
      <c r="AN71">
        <v>0</v>
      </c>
      <c r="AO71">
        <v>28.518000000000001</v>
      </c>
      <c r="AP71">
        <v>11.529</v>
      </c>
      <c r="AQ71">
        <v>62.244</v>
      </c>
      <c r="AR71">
        <v>5.3807999999999998</v>
      </c>
      <c r="AS71">
        <v>0</v>
      </c>
      <c r="AT71">
        <v>14.9968</v>
      </c>
      <c r="AU71">
        <v>0</v>
      </c>
      <c r="AV71">
        <v>23.31</v>
      </c>
      <c r="AW71">
        <v>34.752000000000002</v>
      </c>
      <c r="AX71">
        <v>7.6719999999999997</v>
      </c>
      <c r="AY71">
        <v>0</v>
      </c>
      <c r="AZ71">
        <f t="shared" si="3"/>
        <v>77.36</v>
      </c>
      <c r="BA71">
        <f t="shared" si="4"/>
        <v>2576.8099440000001</v>
      </c>
      <c r="BD71">
        <v>22.05</v>
      </c>
      <c r="BE71">
        <v>8.67</v>
      </c>
      <c r="BF71">
        <v>1.93</v>
      </c>
      <c r="BG71">
        <v>0</v>
      </c>
      <c r="BH71">
        <v>6.94</v>
      </c>
      <c r="BI71">
        <v>8.15</v>
      </c>
      <c r="BJ71">
        <v>4.24</v>
      </c>
      <c r="BK71">
        <v>2.11</v>
      </c>
      <c r="BL71">
        <v>1.02</v>
      </c>
      <c r="BM71">
        <v>0</v>
      </c>
      <c r="BN71">
        <v>0</v>
      </c>
      <c r="BO71">
        <v>13.83</v>
      </c>
      <c r="BP71">
        <v>4.45</v>
      </c>
      <c r="BQ71">
        <v>0</v>
      </c>
      <c r="BR71">
        <v>3.51</v>
      </c>
      <c r="BS71">
        <v>0.46</v>
      </c>
      <c r="BT71">
        <v>0</v>
      </c>
      <c r="BU71">
        <v>0</v>
      </c>
      <c r="BV71">
        <v>0</v>
      </c>
      <c r="BW71">
        <f t="shared" si="5"/>
        <v>77.36</v>
      </c>
    </row>
    <row r="72" spans="1:75">
      <c r="A72" t="s">
        <v>114</v>
      </c>
      <c r="B72">
        <v>0</v>
      </c>
      <c r="C72">
        <v>0</v>
      </c>
      <c r="D72">
        <v>6.8250000000000002</v>
      </c>
      <c r="E72">
        <v>0</v>
      </c>
      <c r="F72">
        <v>0</v>
      </c>
      <c r="G72">
        <v>34.752000000000002</v>
      </c>
      <c r="H72">
        <v>0</v>
      </c>
      <c r="I72">
        <v>78.912000000000006</v>
      </c>
      <c r="J72">
        <v>5.48</v>
      </c>
      <c r="K72">
        <v>215.53139400000001</v>
      </c>
      <c r="L72">
        <v>653.15250000000003</v>
      </c>
      <c r="M72">
        <v>45</v>
      </c>
      <c r="N72">
        <v>56.7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40.156799999999997</v>
      </c>
      <c r="AH72">
        <v>113.64</v>
      </c>
      <c r="AI72">
        <v>14.003</v>
      </c>
      <c r="AJ72">
        <v>0</v>
      </c>
      <c r="AK72">
        <v>50.886899999999997</v>
      </c>
      <c r="AL72">
        <v>11.62</v>
      </c>
      <c r="AM72">
        <v>0</v>
      </c>
      <c r="AN72">
        <v>0</v>
      </c>
      <c r="AO72">
        <v>28.518000000000001</v>
      </c>
      <c r="AP72">
        <v>11.529</v>
      </c>
      <c r="AQ72">
        <v>62.244</v>
      </c>
      <c r="AR72">
        <v>5.3807999999999998</v>
      </c>
      <c r="AS72">
        <v>0</v>
      </c>
      <c r="AT72">
        <v>14.9968</v>
      </c>
      <c r="AU72">
        <v>0</v>
      </c>
      <c r="AV72">
        <v>21.734999999999999</v>
      </c>
      <c r="AW72">
        <v>34.752000000000002</v>
      </c>
      <c r="AX72">
        <v>7.6719999999999997</v>
      </c>
      <c r="AY72">
        <v>0</v>
      </c>
      <c r="AZ72">
        <f t="shared" si="3"/>
        <v>77.36</v>
      </c>
      <c r="BA72">
        <f t="shared" si="4"/>
        <v>2595.3113440000002</v>
      </c>
      <c r="BD72">
        <v>22.05</v>
      </c>
      <c r="BE72">
        <v>8.67</v>
      </c>
      <c r="BF72">
        <v>1.93</v>
      </c>
      <c r="BG72">
        <v>0</v>
      </c>
      <c r="BH72">
        <v>6.94</v>
      </c>
      <c r="BI72">
        <v>8.15</v>
      </c>
      <c r="BJ72">
        <v>4.24</v>
      </c>
      <c r="BK72">
        <v>2.11</v>
      </c>
      <c r="BL72">
        <v>1.02</v>
      </c>
      <c r="BM72">
        <v>0</v>
      </c>
      <c r="BN72">
        <v>0</v>
      </c>
      <c r="BO72">
        <v>13.83</v>
      </c>
      <c r="BP72">
        <v>4.45</v>
      </c>
      <c r="BQ72">
        <v>0</v>
      </c>
      <c r="BR72">
        <v>3.51</v>
      </c>
      <c r="BS72">
        <v>0.46</v>
      </c>
      <c r="BT72">
        <v>0</v>
      </c>
      <c r="BU72">
        <v>0</v>
      </c>
      <c r="BV72">
        <v>0</v>
      </c>
      <c r="BW72">
        <f t="shared" si="5"/>
        <v>77.36</v>
      </c>
    </row>
    <row r="73" spans="1:75">
      <c r="A73" t="s">
        <v>115</v>
      </c>
      <c r="B73">
        <v>0</v>
      </c>
      <c r="C73">
        <v>0</v>
      </c>
      <c r="D73">
        <v>5.25</v>
      </c>
      <c r="E73">
        <v>0</v>
      </c>
      <c r="F73">
        <v>0</v>
      </c>
      <c r="G73">
        <v>34.752000000000002</v>
      </c>
      <c r="H73">
        <v>0</v>
      </c>
      <c r="I73">
        <v>78.912000000000006</v>
      </c>
      <c r="J73">
        <v>5.48</v>
      </c>
      <c r="K73">
        <v>215.53139400000001</v>
      </c>
      <c r="L73">
        <v>653.15250000000003</v>
      </c>
      <c r="M73">
        <v>41</v>
      </c>
      <c r="N73">
        <v>56.7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13.17004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40.156799999999997</v>
      </c>
      <c r="AH73">
        <v>116.9545</v>
      </c>
      <c r="AI73">
        <v>14.003</v>
      </c>
      <c r="AJ73">
        <v>0</v>
      </c>
      <c r="AK73">
        <v>50.886899999999997</v>
      </c>
      <c r="AL73">
        <v>11.62</v>
      </c>
      <c r="AM73">
        <v>5.1986999999999997</v>
      </c>
      <c r="AN73">
        <v>0</v>
      </c>
      <c r="AO73">
        <v>28.518000000000001</v>
      </c>
      <c r="AP73">
        <v>11.529</v>
      </c>
      <c r="AQ73">
        <v>62.244</v>
      </c>
      <c r="AR73">
        <v>5.3807999999999998</v>
      </c>
      <c r="AS73">
        <v>0</v>
      </c>
      <c r="AT73">
        <v>14.9968</v>
      </c>
      <c r="AU73">
        <v>0</v>
      </c>
      <c r="AV73">
        <v>23.31</v>
      </c>
      <c r="AW73">
        <v>34.752000000000002</v>
      </c>
      <c r="AX73">
        <v>7.6719999999999997</v>
      </c>
      <c r="AY73">
        <v>0</v>
      </c>
      <c r="AZ73">
        <f t="shared" si="3"/>
        <v>77.36</v>
      </c>
      <c r="BA73">
        <f t="shared" si="4"/>
        <v>2599.8245440000001</v>
      </c>
      <c r="BD73">
        <v>22.05</v>
      </c>
      <c r="BE73">
        <v>8.67</v>
      </c>
      <c r="BF73">
        <v>1.93</v>
      </c>
      <c r="BG73">
        <v>0</v>
      </c>
      <c r="BH73">
        <v>6.94</v>
      </c>
      <c r="BI73">
        <v>8.15</v>
      </c>
      <c r="BJ73">
        <v>4.24</v>
      </c>
      <c r="BK73">
        <v>2.11</v>
      </c>
      <c r="BL73">
        <v>1.02</v>
      </c>
      <c r="BM73">
        <v>0</v>
      </c>
      <c r="BN73">
        <v>0</v>
      </c>
      <c r="BO73">
        <v>13.83</v>
      </c>
      <c r="BP73">
        <v>4.45</v>
      </c>
      <c r="BQ73">
        <v>0</v>
      </c>
      <c r="BR73">
        <v>3.51</v>
      </c>
      <c r="BS73">
        <v>0.46</v>
      </c>
      <c r="BT73">
        <v>0</v>
      </c>
      <c r="BU73">
        <v>0</v>
      </c>
      <c r="BV73">
        <v>0</v>
      </c>
      <c r="BW73">
        <f t="shared" si="5"/>
        <v>77.36</v>
      </c>
    </row>
    <row r="74" spans="1:75">
      <c r="A74" t="s">
        <v>116</v>
      </c>
      <c r="B74">
        <v>0</v>
      </c>
      <c r="C74">
        <v>0</v>
      </c>
      <c r="D74">
        <v>5.25</v>
      </c>
      <c r="E74">
        <v>0</v>
      </c>
      <c r="F74">
        <v>0</v>
      </c>
      <c r="G74">
        <v>34.752000000000002</v>
      </c>
      <c r="H74">
        <v>0</v>
      </c>
      <c r="I74">
        <v>78.912000000000006</v>
      </c>
      <c r="J74">
        <v>5.48</v>
      </c>
      <c r="K74">
        <v>215.53139400000001</v>
      </c>
      <c r="L74">
        <v>653.15250000000003</v>
      </c>
      <c r="M74">
        <v>41</v>
      </c>
      <c r="N74">
        <v>56.7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13.17004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40.156799999999997</v>
      </c>
      <c r="AH74">
        <v>116.9545</v>
      </c>
      <c r="AI74">
        <v>14.003</v>
      </c>
      <c r="AJ74">
        <v>0</v>
      </c>
      <c r="AK74">
        <v>50.886899999999997</v>
      </c>
      <c r="AL74">
        <v>11.62</v>
      </c>
      <c r="AM74">
        <v>5.1986999999999997</v>
      </c>
      <c r="AN74">
        <v>0</v>
      </c>
      <c r="AO74">
        <v>28.518000000000001</v>
      </c>
      <c r="AP74">
        <v>11.529</v>
      </c>
      <c r="AQ74">
        <v>62.244</v>
      </c>
      <c r="AR74">
        <v>5.3807999999999998</v>
      </c>
      <c r="AS74">
        <v>0</v>
      </c>
      <c r="AT74">
        <v>14.9968</v>
      </c>
      <c r="AU74">
        <v>0</v>
      </c>
      <c r="AV74">
        <v>23.31</v>
      </c>
      <c r="AW74">
        <v>34.752000000000002</v>
      </c>
      <c r="AX74">
        <v>7.6719999999999997</v>
      </c>
      <c r="AY74">
        <v>0</v>
      </c>
      <c r="AZ74">
        <f t="shared" si="3"/>
        <v>77.14</v>
      </c>
      <c r="BA74">
        <f t="shared" si="4"/>
        <v>2594.1507439999996</v>
      </c>
      <c r="BD74">
        <v>22.05</v>
      </c>
      <c r="BE74">
        <v>8.67</v>
      </c>
      <c r="BF74">
        <v>1.71</v>
      </c>
      <c r="BG74">
        <v>0</v>
      </c>
      <c r="BH74">
        <v>6.94</v>
      </c>
      <c r="BI74">
        <v>8.15</v>
      </c>
      <c r="BJ74">
        <v>4.24</v>
      </c>
      <c r="BK74">
        <v>2.11</v>
      </c>
      <c r="BL74">
        <v>1.02</v>
      </c>
      <c r="BM74">
        <v>0</v>
      </c>
      <c r="BN74">
        <v>0</v>
      </c>
      <c r="BO74">
        <v>13.83</v>
      </c>
      <c r="BP74">
        <v>4.45</v>
      </c>
      <c r="BQ74">
        <v>0</v>
      </c>
      <c r="BR74">
        <v>3.51</v>
      </c>
      <c r="BS74">
        <v>0.46</v>
      </c>
      <c r="BT74">
        <v>0</v>
      </c>
      <c r="BU74">
        <v>0</v>
      </c>
      <c r="BV74">
        <v>0</v>
      </c>
      <c r="BW74">
        <f t="shared" si="5"/>
        <v>77.14</v>
      </c>
    </row>
    <row r="75" spans="1:75">
      <c r="A75" t="s">
        <v>117</v>
      </c>
      <c r="B75">
        <v>0</v>
      </c>
      <c r="C75">
        <v>0</v>
      </c>
      <c r="D75">
        <v>5.25</v>
      </c>
      <c r="E75">
        <v>0</v>
      </c>
      <c r="F75">
        <v>0</v>
      </c>
      <c r="G75">
        <v>0</v>
      </c>
      <c r="H75">
        <v>0</v>
      </c>
      <c r="I75">
        <v>78.912000000000006</v>
      </c>
      <c r="J75">
        <v>5.48</v>
      </c>
      <c r="K75">
        <v>215.53139400000001</v>
      </c>
      <c r="L75">
        <v>653.15250000000003</v>
      </c>
      <c r="M75">
        <v>41</v>
      </c>
      <c r="N75">
        <v>56.7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13.17004</v>
      </c>
      <c r="AC75">
        <v>9.6778399999999998</v>
      </c>
      <c r="AD75">
        <v>36.544144000000003</v>
      </c>
      <c r="AE75">
        <v>30.792000000000002</v>
      </c>
      <c r="AF75">
        <v>8.8740000000000006</v>
      </c>
      <c r="AG75">
        <v>40.156799999999997</v>
      </c>
      <c r="AH75">
        <v>116.9545</v>
      </c>
      <c r="AI75">
        <v>14.003</v>
      </c>
      <c r="AJ75">
        <v>0</v>
      </c>
      <c r="AK75">
        <v>50.886899999999997</v>
      </c>
      <c r="AL75">
        <v>11.62</v>
      </c>
      <c r="AM75">
        <v>15.7294</v>
      </c>
      <c r="AN75">
        <v>0</v>
      </c>
      <c r="AO75">
        <v>28.518000000000001</v>
      </c>
      <c r="AP75">
        <v>11.529</v>
      </c>
      <c r="AQ75">
        <v>62.244</v>
      </c>
      <c r="AR75">
        <v>5.3807999999999998</v>
      </c>
      <c r="AS75">
        <v>0</v>
      </c>
      <c r="AT75">
        <v>14.9968</v>
      </c>
      <c r="AU75">
        <v>0</v>
      </c>
      <c r="AV75">
        <v>23.31</v>
      </c>
      <c r="AW75">
        <v>69.504000000000005</v>
      </c>
      <c r="AX75">
        <v>7.6719999999999997</v>
      </c>
      <c r="AY75">
        <v>0</v>
      </c>
      <c r="AZ75">
        <f t="shared" si="3"/>
        <v>77.36</v>
      </c>
      <c r="BA75">
        <f t="shared" si="4"/>
        <v>2604.9014440000001</v>
      </c>
      <c r="BD75">
        <v>22.05</v>
      </c>
      <c r="BE75">
        <v>8.67</v>
      </c>
      <c r="BF75">
        <v>1.93</v>
      </c>
      <c r="BG75">
        <v>0</v>
      </c>
      <c r="BH75">
        <v>6.94</v>
      </c>
      <c r="BI75">
        <v>8.15</v>
      </c>
      <c r="BJ75">
        <v>4.24</v>
      </c>
      <c r="BK75">
        <v>2.11</v>
      </c>
      <c r="BL75">
        <v>1.02</v>
      </c>
      <c r="BM75">
        <v>0</v>
      </c>
      <c r="BN75">
        <v>0</v>
      </c>
      <c r="BO75">
        <v>13.83</v>
      </c>
      <c r="BP75">
        <v>4.45</v>
      </c>
      <c r="BQ75">
        <v>0</v>
      </c>
      <c r="BR75">
        <v>3.51</v>
      </c>
      <c r="BS75">
        <v>0.46</v>
      </c>
      <c r="BT75">
        <v>0</v>
      </c>
      <c r="BU75">
        <v>0</v>
      </c>
      <c r="BV75">
        <v>0</v>
      </c>
      <c r="BW75">
        <f t="shared" si="5"/>
        <v>77.36</v>
      </c>
    </row>
    <row r="76" spans="1:75">
      <c r="A76" t="s">
        <v>118</v>
      </c>
      <c r="B76">
        <v>0</v>
      </c>
      <c r="C76">
        <v>0</v>
      </c>
      <c r="D76">
        <v>5.25</v>
      </c>
      <c r="E76">
        <v>0</v>
      </c>
      <c r="F76">
        <v>0</v>
      </c>
      <c r="G76">
        <v>0</v>
      </c>
      <c r="H76">
        <v>0</v>
      </c>
      <c r="I76">
        <v>78.912000000000006</v>
      </c>
      <c r="J76">
        <v>5.48</v>
      </c>
      <c r="K76">
        <v>215.53139400000001</v>
      </c>
      <c r="L76">
        <v>653.15250000000003</v>
      </c>
      <c r="M76">
        <v>41</v>
      </c>
      <c r="N76">
        <v>56.7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13.17004</v>
      </c>
      <c r="AC76">
        <v>19.35568</v>
      </c>
      <c r="AD76">
        <v>36.544144000000003</v>
      </c>
      <c r="AE76">
        <v>30.792000000000002</v>
      </c>
      <c r="AF76">
        <v>8.8740000000000006</v>
      </c>
      <c r="AG76">
        <v>40.156799999999997</v>
      </c>
      <c r="AH76">
        <v>140.34540000000001</v>
      </c>
      <c r="AI76">
        <v>14.003</v>
      </c>
      <c r="AJ76">
        <v>0</v>
      </c>
      <c r="AK76">
        <v>50.886899999999997</v>
      </c>
      <c r="AL76">
        <v>11.62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5.3807999999999998</v>
      </c>
      <c r="AS76">
        <v>0</v>
      </c>
      <c r="AT76">
        <v>14.9968</v>
      </c>
      <c r="AU76">
        <v>0</v>
      </c>
      <c r="AV76">
        <v>23.31</v>
      </c>
      <c r="AW76">
        <v>69.504000000000005</v>
      </c>
      <c r="AX76">
        <v>7.6719999999999997</v>
      </c>
      <c r="AY76">
        <v>0</v>
      </c>
      <c r="AZ76">
        <f t="shared" si="3"/>
        <v>77.36</v>
      </c>
      <c r="BA76">
        <f t="shared" si="4"/>
        <v>2637.9808480000002</v>
      </c>
      <c r="BD76">
        <v>22.05</v>
      </c>
      <c r="BE76">
        <v>8.67</v>
      </c>
      <c r="BF76">
        <v>1.93</v>
      </c>
      <c r="BG76">
        <v>0</v>
      </c>
      <c r="BH76">
        <v>6.94</v>
      </c>
      <c r="BI76">
        <v>8.15</v>
      </c>
      <c r="BJ76">
        <v>4.24</v>
      </c>
      <c r="BK76">
        <v>2.11</v>
      </c>
      <c r="BL76">
        <v>1.02</v>
      </c>
      <c r="BM76">
        <v>0</v>
      </c>
      <c r="BN76">
        <v>0</v>
      </c>
      <c r="BO76">
        <v>13.83</v>
      </c>
      <c r="BP76">
        <v>4.45</v>
      </c>
      <c r="BQ76">
        <v>0</v>
      </c>
      <c r="BR76">
        <v>3.51</v>
      </c>
      <c r="BS76">
        <v>0.46</v>
      </c>
      <c r="BT76">
        <v>0</v>
      </c>
      <c r="BU76">
        <v>0</v>
      </c>
      <c r="BV76">
        <v>0</v>
      </c>
      <c r="BW76">
        <f t="shared" si="5"/>
        <v>77.36</v>
      </c>
    </row>
    <row r="77" spans="1:75">
      <c r="A77" t="s">
        <v>119</v>
      </c>
      <c r="B77">
        <v>0</v>
      </c>
      <c r="C77">
        <v>0</v>
      </c>
      <c r="D77">
        <v>5.25</v>
      </c>
      <c r="E77">
        <v>0</v>
      </c>
      <c r="F77">
        <v>0</v>
      </c>
      <c r="G77">
        <v>0</v>
      </c>
      <c r="H77">
        <v>0</v>
      </c>
      <c r="I77">
        <v>78.912000000000006</v>
      </c>
      <c r="J77">
        <v>5.48</v>
      </c>
      <c r="K77">
        <v>215.53139400000001</v>
      </c>
      <c r="L77">
        <v>653.15250000000003</v>
      </c>
      <c r="M77">
        <v>41</v>
      </c>
      <c r="N77">
        <v>56.7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28.045000000000002</v>
      </c>
      <c r="AB77">
        <v>26.34008</v>
      </c>
      <c r="AC77">
        <v>19.35568</v>
      </c>
      <c r="AD77">
        <v>36.544144000000003</v>
      </c>
      <c r="AE77">
        <v>30.792000000000002</v>
      </c>
      <c r="AF77">
        <v>17.748000000000001</v>
      </c>
      <c r="AG77">
        <v>40.156799999999997</v>
      </c>
      <c r="AH77">
        <v>140.34540000000001</v>
      </c>
      <c r="AI77">
        <v>33.097999999999999</v>
      </c>
      <c r="AJ77">
        <v>0</v>
      </c>
      <c r="AK77">
        <v>50.886899999999997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5.3807999999999998</v>
      </c>
      <c r="AS77">
        <v>0</v>
      </c>
      <c r="AT77">
        <v>14.9968</v>
      </c>
      <c r="AU77">
        <v>0</v>
      </c>
      <c r="AV77">
        <v>23.31</v>
      </c>
      <c r="AW77">
        <v>69.504000000000005</v>
      </c>
      <c r="AX77">
        <v>7.6719999999999997</v>
      </c>
      <c r="AY77">
        <v>0</v>
      </c>
      <c r="AZ77">
        <f t="shared" si="3"/>
        <v>77.150000000000006</v>
      </c>
      <c r="BA77">
        <f t="shared" si="4"/>
        <v>2692.7298880000003</v>
      </c>
      <c r="BD77">
        <v>22.05</v>
      </c>
      <c r="BE77">
        <v>8.67</v>
      </c>
      <c r="BF77">
        <v>1.72</v>
      </c>
      <c r="BG77">
        <v>0</v>
      </c>
      <c r="BH77">
        <v>6.94</v>
      </c>
      <c r="BI77">
        <v>8.15</v>
      </c>
      <c r="BJ77">
        <v>4.24</v>
      </c>
      <c r="BK77">
        <v>2.11</v>
      </c>
      <c r="BL77">
        <v>1.02</v>
      </c>
      <c r="BM77">
        <v>0</v>
      </c>
      <c r="BN77">
        <v>0</v>
      </c>
      <c r="BO77">
        <v>13.83</v>
      </c>
      <c r="BP77">
        <v>4.45</v>
      </c>
      <c r="BQ77">
        <v>0</v>
      </c>
      <c r="BR77">
        <v>3.51</v>
      </c>
      <c r="BS77">
        <v>0.46</v>
      </c>
      <c r="BT77">
        <v>0</v>
      </c>
      <c r="BU77">
        <v>0</v>
      </c>
      <c r="BV77">
        <v>0</v>
      </c>
      <c r="BW77">
        <f t="shared" si="5"/>
        <v>77.150000000000006</v>
      </c>
    </row>
    <row r="78" spans="1:75">
      <c r="A78" t="s">
        <v>120</v>
      </c>
      <c r="B78">
        <v>0</v>
      </c>
      <c r="C78">
        <v>0</v>
      </c>
      <c r="D78">
        <v>5.25</v>
      </c>
      <c r="E78">
        <v>0</v>
      </c>
      <c r="F78">
        <v>0</v>
      </c>
      <c r="G78">
        <v>0</v>
      </c>
      <c r="H78">
        <v>0</v>
      </c>
      <c r="I78">
        <v>78.912000000000006</v>
      </c>
      <c r="J78">
        <v>5.48</v>
      </c>
      <c r="K78">
        <v>215.53139400000001</v>
      </c>
      <c r="L78">
        <v>653.15250000000003</v>
      </c>
      <c r="M78">
        <v>41</v>
      </c>
      <c r="N78">
        <v>56.7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26.622</v>
      </c>
      <c r="AG78">
        <v>40.156799999999997</v>
      </c>
      <c r="AH78">
        <v>140.34540000000001</v>
      </c>
      <c r="AI78">
        <v>33.097999999999999</v>
      </c>
      <c r="AJ78">
        <v>0</v>
      </c>
      <c r="AK78">
        <v>50.886899999999997</v>
      </c>
      <c r="AL78">
        <v>34.86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5.3807999999999998</v>
      </c>
      <c r="AS78">
        <v>0</v>
      </c>
      <c r="AT78">
        <v>14.9968</v>
      </c>
      <c r="AU78">
        <v>0</v>
      </c>
      <c r="AV78">
        <v>23.31</v>
      </c>
      <c r="AW78">
        <v>69.504000000000005</v>
      </c>
      <c r="AX78">
        <v>7.6719999999999997</v>
      </c>
      <c r="AY78">
        <v>0</v>
      </c>
      <c r="AZ78">
        <f t="shared" si="3"/>
        <v>75.739999999999995</v>
      </c>
      <c r="BA78">
        <f t="shared" si="4"/>
        <v>2783.7708040000002</v>
      </c>
      <c r="BD78">
        <v>22.05</v>
      </c>
      <c r="BE78">
        <v>8.67</v>
      </c>
      <c r="BF78">
        <v>1.72</v>
      </c>
      <c r="BG78">
        <v>0</v>
      </c>
      <c r="BH78">
        <v>6.94</v>
      </c>
      <c r="BI78">
        <v>8.15</v>
      </c>
      <c r="BJ78">
        <v>4.24</v>
      </c>
      <c r="BK78">
        <v>2.11</v>
      </c>
      <c r="BL78">
        <v>1.02</v>
      </c>
      <c r="BM78">
        <v>0</v>
      </c>
      <c r="BN78">
        <v>0</v>
      </c>
      <c r="BO78">
        <v>12.42</v>
      </c>
      <c r="BP78">
        <v>4.45</v>
      </c>
      <c r="BQ78">
        <v>0</v>
      </c>
      <c r="BR78">
        <v>3.51</v>
      </c>
      <c r="BS78">
        <v>0.46</v>
      </c>
      <c r="BT78">
        <v>0</v>
      </c>
      <c r="BU78">
        <v>0</v>
      </c>
      <c r="BV78">
        <v>0</v>
      </c>
      <c r="BW78">
        <f t="shared" si="5"/>
        <v>75.739999999999995</v>
      </c>
    </row>
    <row r="79" spans="1:75">
      <c r="A79" t="s">
        <v>121</v>
      </c>
      <c r="B79">
        <v>0</v>
      </c>
      <c r="C79">
        <v>0</v>
      </c>
      <c r="D79">
        <v>5.25</v>
      </c>
      <c r="E79">
        <v>0</v>
      </c>
      <c r="F79">
        <v>0</v>
      </c>
      <c r="G79">
        <v>0</v>
      </c>
      <c r="H79">
        <v>0</v>
      </c>
      <c r="I79">
        <v>78.912000000000006</v>
      </c>
      <c r="J79">
        <v>5.48</v>
      </c>
      <c r="K79">
        <v>215.53139400000001</v>
      </c>
      <c r="L79">
        <v>653.15250000000003</v>
      </c>
      <c r="M79">
        <v>41</v>
      </c>
      <c r="N79">
        <v>56.7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26.622</v>
      </c>
      <c r="AG79">
        <v>40.156799999999997</v>
      </c>
      <c r="AH79">
        <v>140.34540000000001</v>
      </c>
      <c r="AI79">
        <v>33.097999999999999</v>
      </c>
      <c r="AJ79">
        <v>0</v>
      </c>
      <c r="AK79">
        <v>50.886899999999997</v>
      </c>
      <c r="AL79">
        <v>69.72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5.3807999999999998</v>
      </c>
      <c r="AS79">
        <v>0</v>
      </c>
      <c r="AT79">
        <v>14.9968</v>
      </c>
      <c r="AU79">
        <v>0</v>
      </c>
      <c r="AV79">
        <v>23.31</v>
      </c>
      <c r="AW79">
        <v>69.504000000000005</v>
      </c>
      <c r="AX79">
        <v>7.6719999999999997</v>
      </c>
      <c r="AY79">
        <v>0</v>
      </c>
      <c r="AZ79">
        <f t="shared" si="3"/>
        <v>75.650000000000006</v>
      </c>
      <c r="BA79">
        <f t="shared" si="4"/>
        <v>2818.5408040000002</v>
      </c>
      <c r="BD79">
        <v>22.05</v>
      </c>
      <c r="BE79">
        <v>8.67</v>
      </c>
      <c r="BF79">
        <v>1.72</v>
      </c>
      <c r="BG79">
        <v>0</v>
      </c>
      <c r="BH79">
        <v>6.94</v>
      </c>
      <c r="BI79">
        <v>8.15</v>
      </c>
      <c r="BJ79">
        <v>4.24</v>
      </c>
      <c r="BK79">
        <v>2.11</v>
      </c>
      <c r="BL79">
        <v>1.02</v>
      </c>
      <c r="BM79">
        <v>0</v>
      </c>
      <c r="BN79">
        <v>0</v>
      </c>
      <c r="BO79">
        <v>12.33</v>
      </c>
      <c r="BP79">
        <v>4.45</v>
      </c>
      <c r="BQ79">
        <v>0</v>
      </c>
      <c r="BR79">
        <v>3.51</v>
      </c>
      <c r="BS79">
        <v>0.46</v>
      </c>
      <c r="BT79">
        <v>0</v>
      </c>
      <c r="BU79">
        <v>0</v>
      </c>
      <c r="BV79">
        <v>0</v>
      </c>
      <c r="BW79">
        <f t="shared" si="5"/>
        <v>75.650000000000006</v>
      </c>
    </row>
    <row r="80" spans="1:75">
      <c r="A80" t="s">
        <v>122</v>
      </c>
      <c r="B80">
        <v>0</v>
      </c>
      <c r="C80">
        <v>0</v>
      </c>
      <c r="D80">
        <v>5.25</v>
      </c>
      <c r="E80">
        <v>0</v>
      </c>
      <c r="F80">
        <v>0</v>
      </c>
      <c r="G80">
        <v>0</v>
      </c>
      <c r="H80">
        <v>0</v>
      </c>
      <c r="I80">
        <v>78.912000000000006</v>
      </c>
      <c r="J80">
        <v>5.48</v>
      </c>
      <c r="K80">
        <v>215.53139400000001</v>
      </c>
      <c r="L80">
        <v>653.15250000000003</v>
      </c>
      <c r="M80">
        <v>41</v>
      </c>
      <c r="N80">
        <v>56.7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26.622</v>
      </c>
      <c r="AG80">
        <v>40.156799999999997</v>
      </c>
      <c r="AH80">
        <v>140.34540000000001</v>
      </c>
      <c r="AI80">
        <v>33.097999999999999</v>
      </c>
      <c r="AJ80">
        <v>0</v>
      </c>
      <c r="AK80">
        <v>50.886899999999997</v>
      </c>
      <c r="AL80">
        <v>69.72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5.3807999999999998</v>
      </c>
      <c r="AS80">
        <v>0</v>
      </c>
      <c r="AT80">
        <v>14.9968</v>
      </c>
      <c r="AU80">
        <v>0</v>
      </c>
      <c r="AV80">
        <v>23.31</v>
      </c>
      <c r="AW80">
        <v>69.504000000000005</v>
      </c>
      <c r="AX80">
        <v>7.6719999999999997</v>
      </c>
      <c r="AY80">
        <v>0</v>
      </c>
      <c r="AZ80">
        <f t="shared" si="3"/>
        <v>75.58</v>
      </c>
      <c r="BA80">
        <f t="shared" si="4"/>
        <v>2818.470804</v>
      </c>
      <c r="BD80">
        <v>22.05</v>
      </c>
      <c r="BE80">
        <v>8.67</v>
      </c>
      <c r="BF80">
        <v>1.72</v>
      </c>
      <c r="BG80">
        <v>0</v>
      </c>
      <c r="BH80">
        <v>6.87</v>
      </c>
      <c r="BI80">
        <v>8.15</v>
      </c>
      <c r="BJ80">
        <v>4.24</v>
      </c>
      <c r="BK80">
        <v>2.11</v>
      </c>
      <c r="BL80">
        <v>1.02</v>
      </c>
      <c r="BM80">
        <v>0</v>
      </c>
      <c r="BN80">
        <v>0</v>
      </c>
      <c r="BO80">
        <v>12.33</v>
      </c>
      <c r="BP80">
        <v>4.45</v>
      </c>
      <c r="BQ80">
        <v>0</v>
      </c>
      <c r="BR80">
        <v>3.51</v>
      </c>
      <c r="BS80">
        <v>0.46</v>
      </c>
      <c r="BT80">
        <v>0</v>
      </c>
      <c r="BU80">
        <v>0</v>
      </c>
      <c r="BV80">
        <v>0</v>
      </c>
      <c r="BW80">
        <f t="shared" si="5"/>
        <v>75.58</v>
      </c>
    </row>
    <row r="81" spans="1:75">
      <c r="A81" t="s">
        <v>123</v>
      </c>
      <c r="B81">
        <v>0</v>
      </c>
      <c r="C81">
        <v>0</v>
      </c>
      <c r="D81">
        <v>5.25</v>
      </c>
      <c r="E81">
        <v>0</v>
      </c>
      <c r="F81">
        <v>0</v>
      </c>
      <c r="G81">
        <v>0</v>
      </c>
      <c r="H81">
        <v>0</v>
      </c>
      <c r="I81">
        <v>78.912000000000006</v>
      </c>
      <c r="J81">
        <v>5.48</v>
      </c>
      <c r="K81">
        <v>215.53139400000001</v>
      </c>
      <c r="L81">
        <v>653.15250000000003</v>
      </c>
      <c r="M81">
        <v>41</v>
      </c>
      <c r="N81">
        <v>56.7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26.622</v>
      </c>
      <c r="AG81">
        <v>40.156799999999997</v>
      </c>
      <c r="AH81">
        <v>140.34540000000001</v>
      </c>
      <c r="AI81">
        <v>33.097999999999999</v>
      </c>
      <c r="AJ81">
        <v>0</v>
      </c>
      <c r="AK81">
        <v>50.886899999999997</v>
      </c>
      <c r="AL81">
        <v>69.72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5.3807999999999998</v>
      </c>
      <c r="AS81">
        <v>0</v>
      </c>
      <c r="AT81">
        <v>14.9968</v>
      </c>
      <c r="AU81">
        <v>0</v>
      </c>
      <c r="AV81">
        <v>23.31</v>
      </c>
      <c r="AW81">
        <v>69.504000000000005</v>
      </c>
      <c r="AX81">
        <v>7.6719999999999997</v>
      </c>
      <c r="AY81">
        <v>0</v>
      </c>
      <c r="AZ81">
        <f t="shared" si="3"/>
        <v>75.400000000000006</v>
      </c>
      <c r="BA81">
        <f t="shared" si="4"/>
        <v>2818.2908040000002</v>
      </c>
      <c r="BD81">
        <v>22.05</v>
      </c>
      <c r="BE81">
        <v>8.67</v>
      </c>
      <c r="BF81">
        <v>1.72</v>
      </c>
      <c r="BG81">
        <v>0</v>
      </c>
      <c r="BH81">
        <v>6.88</v>
      </c>
      <c r="BI81">
        <v>8.15</v>
      </c>
      <c r="BJ81">
        <v>4.24</v>
      </c>
      <c r="BK81">
        <v>2.11</v>
      </c>
      <c r="BL81">
        <v>1.02</v>
      </c>
      <c r="BM81">
        <v>0</v>
      </c>
      <c r="BN81">
        <v>0</v>
      </c>
      <c r="BO81">
        <v>12.14</v>
      </c>
      <c r="BP81">
        <v>4.45</v>
      </c>
      <c r="BQ81">
        <v>0</v>
      </c>
      <c r="BR81">
        <v>3.51</v>
      </c>
      <c r="BS81">
        <v>0.46</v>
      </c>
      <c r="BT81">
        <v>0</v>
      </c>
      <c r="BU81">
        <v>0</v>
      </c>
      <c r="BV81">
        <v>0</v>
      </c>
      <c r="BW81">
        <f t="shared" si="5"/>
        <v>75.400000000000006</v>
      </c>
    </row>
    <row r="82" spans="1:75">
      <c r="A82" t="s">
        <v>124</v>
      </c>
      <c r="B82">
        <v>0</v>
      </c>
      <c r="C82">
        <v>0</v>
      </c>
      <c r="D82">
        <v>5.25</v>
      </c>
      <c r="E82">
        <v>0</v>
      </c>
      <c r="F82">
        <v>0</v>
      </c>
      <c r="G82">
        <v>0</v>
      </c>
      <c r="H82">
        <v>0</v>
      </c>
      <c r="I82">
        <v>78.912000000000006</v>
      </c>
      <c r="J82">
        <v>5.48</v>
      </c>
      <c r="K82">
        <v>215.53139400000001</v>
      </c>
      <c r="L82">
        <v>653.15250000000003</v>
      </c>
      <c r="M82">
        <v>41</v>
      </c>
      <c r="N82">
        <v>56.7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26.622</v>
      </c>
      <c r="AG82">
        <v>40.156799999999997</v>
      </c>
      <c r="AH82">
        <v>140.34540000000001</v>
      </c>
      <c r="AI82">
        <v>33.097999999999999</v>
      </c>
      <c r="AJ82">
        <v>0</v>
      </c>
      <c r="AK82">
        <v>50.886899999999997</v>
      </c>
      <c r="AL82">
        <v>34.86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5.3807999999999998</v>
      </c>
      <c r="AS82">
        <v>0</v>
      </c>
      <c r="AT82">
        <v>14.9968</v>
      </c>
      <c r="AU82">
        <v>0</v>
      </c>
      <c r="AV82">
        <v>23.31</v>
      </c>
      <c r="AW82">
        <v>69.504000000000005</v>
      </c>
      <c r="AX82">
        <v>7.6719999999999997</v>
      </c>
      <c r="AY82">
        <v>0</v>
      </c>
      <c r="AZ82">
        <f t="shared" si="3"/>
        <v>75.400000000000006</v>
      </c>
      <c r="BA82">
        <f t="shared" si="4"/>
        <v>2783.4308040000005</v>
      </c>
      <c r="BD82">
        <v>22.05</v>
      </c>
      <c r="BE82">
        <v>8.67</v>
      </c>
      <c r="BF82">
        <v>1.72</v>
      </c>
      <c r="BG82">
        <v>0</v>
      </c>
      <c r="BH82">
        <v>6.88</v>
      </c>
      <c r="BI82">
        <v>8.15</v>
      </c>
      <c r="BJ82">
        <v>4.24</v>
      </c>
      <c r="BK82">
        <v>2.11</v>
      </c>
      <c r="BL82">
        <v>1.02</v>
      </c>
      <c r="BM82">
        <v>0</v>
      </c>
      <c r="BN82">
        <v>0</v>
      </c>
      <c r="BO82">
        <v>12.14</v>
      </c>
      <c r="BP82">
        <v>4.45</v>
      </c>
      <c r="BQ82">
        <v>0</v>
      </c>
      <c r="BR82">
        <v>3.51</v>
      </c>
      <c r="BS82">
        <v>0.46</v>
      </c>
      <c r="BT82">
        <v>0</v>
      </c>
      <c r="BU82">
        <v>0</v>
      </c>
      <c r="BV82">
        <v>0</v>
      </c>
      <c r="BW82">
        <f t="shared" si="5"/>
        <v>75.400000000000006</v>
      </c>
    </row>
    <row r="83" spans="1:75">
      <c r="A83" t="s">
        <v>125</v>
      </c>
      <c r="B83">
        <v>0</v>
      </c>
      <c r="C83">
        <v>0</v>
      </c>
      <c r="D83">
        <v>5.25</v>
      </c>
      <c r="E83">
        <v>0</v>
      </c>
      <c r="F83">
        <v>0</v>
      </c>
      <c r="G83">
        <v>0</v>
      </c>
      <c r="H83">
        <v>0</v>
      </c>
      <c r="I83">
        <v>78.912000000000006</v>
      </c>
      <c r="J83">
        <v>5.48</v>
      </c>
      <c r="K83">
        <v>215.53139400000001</v>
      </c>
      <c r="L83">
        <v>653.15250000000003</v>
      </c>
      <c r="M83">
        <v>41</v>
      </c>
      <c r="N83">
        <v>56.7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26.622</v>
      </c>
      <c r="AG83">
        <v>40.156799999999997</v>
      </c>
      <c r="AH83">
        <v>140.34540000000001</v>
      </c>
      <c r="AI83">
        <v>14.003</v>
      </c>
      <c r="AJ83">
        <v>0</v>
      </c>
      <c r="AK83">
        <v>50.886899999999997</v>
      </c>
      <c r="AL83">
        <v>23.24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5.3807999999999998</v>
      </c>
      <c r="AS83">
        <v>0</v>
      </c>
      <c r="AT83">
        <v>14.9968</v>
      </c>
      <c r="AU83">
        <v>0</v>
      </c>
      <c r="AV83">
        <v>23.31</v>
      </c>
      <c r="AW83">
        <v>69.504000000000005</v>
      </c>
      <c r="AX83">
        <v>7.6719999999999997</v>
      </c>
      <c r="AY83">
        <v>0</v>
      </c>
      <c r="AZ83">
        <f t="shared" si="3"/>
        <v>77.09</v>
      </c>
      <c r="BA83">
        <f t="shared" si="4"/>
        <v>2754.4058040000004</v>
      </c>
      <c r="BD83">
        <v>22.05</v>
      </c>
      <c r="BE83">
        <v>8.67</v>
      </c>
      <c r="BF83">
        <v>1.72</v>
      </c>
      <c r="BG83">
        <v>0</v>
      </c>
      <c r="BH83">
        <v>6.88</v>
      </c>
      <c r="BI83">
        <v>8.15</v>
      </c>
      <c r="BJ83">
        <v>4.24</v>
      </c>
      <c r="BK83">
        <v>2.11</v>
      </c>
      <c r="BL83">
        <v>1.02</v>
      </c>
      <c r="BM83">
        <v>0</v>
      </c>
      <c r="BN83">
        <v>0</v>
      </c>
      <c r="BO83">
        <v>13.83</v>
      </c>
      <c r="BP83">
        <v>4.45</v>
      </c>
      <c r="BQ83">
        <v>0</v>
      </c>
      <c r="BR83">
        <v>3.51</v>
      </c>
      <c r="BS83">
        <v>0.46</v>
      </c>
      <c r="BT83">
        <v>0</v>
      </c>
      <c r="BU83">
        <v>0</v>
      </c>
      <c r="BV83">
        <v>0</v>
      </c>
      <c r="BW83">
        <f t="shared" si="5"/>
        <v>77.09</v>
      </c>
    </row>
    <row r="84" spans="1:75">
      <c r="A84" t="s">
        <v>126</v>
      </c>
      <c r="B84">
        <v>0</v>
      </c>
      <c r="C84">
        <v>0</v>
      </c>
      <c r="D84">
        <v>5.25</v>
      </c>
      <c r="E84">
        <v>0</v>
      </c>
      <c r="F84">
        <v>0</v>
      </c>
      <c r="G84">
        <v>0</v>
      </c>
      <c r="H84">
        <v>0</v>
      </c>
      <c r="I84">
        <v>78.912000000000006</v>
      </c>
      <c r="J84">
        <v>5.48</v>
      </c>
      <c r="K84">
        <v>215.53139400000001</v>
      </c>
      <c r="L84">
        <v>653.15250000000003</v>
      </c>
      <c r="M84">
        <v>41</v>
      </c>
      <c r="N84">
        <v>56.7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26.622</v>
      </c>
      <c r="AG84">
        <v>40.156799999999997</v>
      </c>
      <c r="AH84">
        <v>140.34540000000001</v>
      </c>
      <c r="AI84">
        <v>14.003</v>
      </c>
      <c r="AJ84">
        <v>0</v>
      </c>
      <c r="AK84">
        <v>50.886899999999997</v>
      </c>
      <c r="AL84">
        <v>23.24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5.3807999999999998</v>
      </c>
      <c r="AS84">
        <v>0</v>
      </c>
      <c r="AT84">
        <v>14.9968</v>
      </c>
      <c r="AU84">
        <v>0</v>
      </c>
      <c r="AV84">
        <v>23.31</v>
      </c>
      <c r="AW84">
        <v>69.504000000000005</v>
      </c>
      <c r="AX84">
        <v>7.6719999999999997</v>
      </c>
      <c r="AY84">
        <v>0</v>
      </c>
      <c r="AZ84">
        <f t="shared" si="3"/>
        <v>77.09</v>
      </c>
      <c r="BA84">
        <f t="shared" si="4"/>
        <v>2754.4058040000004</v>
      </c>
      <c r="BD84">
        <v>22.05</v>
      </c>
      <c r="BE84">
        <v>8.67</v>
      </c>
      <c r="BF84">
        <v>1.72</v>
      </c>
      <c r="BG84">
        <v>0</v>
      </c>
      <c r="BH84">
        <v>6.88</v>
      </c>
      <c r="BI84">
        <v>8.15</v>
      </c>
      <c r="BJ84">
        <v>4.24</v>
      </c>
      <c r="BK84">
        <v>2.11</v>
      </c>
      <c r="BL84">
        <v>1.02</v>
      </c>
      <c r="BM84">
        <v>0</v>
      </c>
      <c r="BN84">
        <v>0</v>
      </c>
      <c r="BO84">
        <v>13.83</v>
      </c>
      <c r="BP84">
        <v>4.45</v>
      </c>
      <c r="BQ84">
        <v>0</v>
      </c>
      <c r="BR84">
        <v>3.51</v>
      </c>
      <c r="BS84">
        <v>0.46</v>
      </c>
      <c r="BT84">
        <v>0</v>
      </c>
      <c r="BU84">
        <v>0</v>
      </c>
      <c r="BV84">
        <v>0</v>
      </c>
      <c r="BW84">
        <f t="shared" si="5"/>
        <v>77.09</v>
      </c>
    </row>
    <row r="85" spans="1:75">
      <c r="A85" t="s">
        <v>127</v>
      </c>
      <c r="B85">
        <v>0</v>
      </c>
      <c r="C85">
        <v>0</v>
      </c>
      <c r="D85">
        <v>5.25</v>
      </c>
      <c r="E85">
        <v>0</v>
      </c>
      <c r="F85">
        <v>0</v>
      </c>
      <c r="G85">
        <v>0</v>
      </c>
      <c r="H85">
        <v>0</v>
      </c>
      <c r="I85">
        <v>78.912000000000006</v>
      </c>
      <c r="J85">
        <v>5.48</v>
      </c>
      <c r="K85">
        <v>215.53139400000001</v>
      </c>
      <c r="L85">
        <v>653.15250000000003</v>
      </c>
      <c r="M85">
        <v>41</v>
      </c>
      <c r="N85">
        <v>56.7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26.622</v>
      </c>
      <c r="AG85">
        <v>40.156799999999997</v>
      </c>
      <c r="AH85">
        <v>140.34540000000001</v>
      </c>
      <c r="AI85">
        <v>14.003</v>
      </c>
      <c r="AJ85">
        <v>0</v>
      </c>
      <c r="AK85">
        <v>50.886899999999997</v>
      </c>
      <c r="AL85">
        <v>23.24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5.3807999999999998</v>
      </c>
      <c r="AS85">
        <v>0</v>
      </c>
      <c r="AT85">
        <v>14.9968</v>
      </c>
      <c r="AU85">
        <v>0</v>
      </c>
      <c r="AV85">
        <v>23.31</v>
      </c>
      <c r="AW85">
        <v>69.504000000000005</v>
      </c>
      <c r="AX85">
        <v>7.6719999999999997</v>
      </c>
      <c r="AY85">
        <v>0</v>
      </c>
      <c r="AZ85">
        <f t="shared" si="3"/>
        <v>77.09</v>
      </c>
      <c r="BA85">
        <f t="shared" si="4"/>
        <v>2754.4058040000004</v>
      </c>
      <c r="BD85">
        <v>22.05</v>
      </c>
      <c r="BE85">
        <v>8.67</v>
      </c>
      <c r="BF85">
        <v>1.72</v>
      </c>
      <c r="BG85">
        <v>0</v>
      </c>
      <c r="BH85">
        <v>6.88</v>
      </c>
      <c r="BI85">
        <v>8.15</v>
      </c>
      <c r="BJ85">
        <v>4.24</v>
      </c>
      <c r="BK85">
        <v>2.11</v>
      </c>
      <c r="BL85">
        <v>1.02</v>
      </c>
      <c r="BM85">
        <v>0</v>
      </c>
      <c r="BN85">
        <v>0</v>
      </c>
      <c r="BO85">
        <v>13.83</v>
      </c>
      <c r="BP85">
        <v>4.45</v>
      </c>
      <c r="BQ85">
        <v>0</v>
      </c>
      <c r="BR85">
        <v>3.51</v>
      </c>
      <c r="BS85">
        <v>0.46</v>
      </c>
      <c r="BT85">
        <v>0</v>
      </c>
      <c r="BU85">
        <v>0</v>
      </c>
      <c r="BV85">
        <v>0</v>
      </c>
      <c r="BW85">
        <f t="shared" si="5"/>
        <v>77.09</v>
      </c>
    </row>
    <row r="86" spans="1:75">
      <c r="A86" t="s">
        <v>128</v>
      </c>
      <c r="B86">
        <v>0</v>
      </c>
      <c r="C86">
        <v>0</v>
      </c>
      <c r="D86">
        <v>5.25</v>
      </c>
      <c r="E86">
        <v>0</v>
      </c>
      <c r="F86">
        <v>0</v>
      </c>
      <c r="G86">
        <v>0</v>
      </c>
      <c r="H86">
        <v>0</v>
      </c>
      <c r="I86">
        <v>78.912000000000006</v>
      </c>
      <c r="J86">
        <v>5.48</v>
      </c>
      <c r="K86">
        <v>215.53139400000001</v>
      </c>
      <c r="L86">
        <v>653.15250000000003</v>
      </c>
      <c r="M86">
        <v>41</v>
      </c>
      <c r="N86">
        <v>56.7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26.622</v>
      </c>
      <c r="AG86">
        <v>40.156799999999997</v>
      </c>
      <c r="AH86">
        <v>140.34540000000001</v>
      </c>
      <c r="AI86">
        <v>14.003</v>
      </c>
      <c r="AJ86">
        <v>0</v>
      </c>
      <c r="AK86">
        <v>50.886899999999997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5.3807999999999998</v>
      </c>
      <c r="AS86">
        <v>0</v>
      </c>
      <c r="AT86">
        <v>14.9968</v>
      </c>
      <c r="AU86">
        <v>0</v>
      </c>
      <c r="AV86">
        <v>23.31</v>
      </c>
      <c r="AW86">
        <v>69.504000000000005</v>
      </c>
      <c r="AX86">
        <v>7.6719999999999997</v>
      </c>
      <c r="AY86">
        <v>0</v>
      </c>
      <c r="AZ86">
        <f t="shared" si="3"/>
        <v>77.09</v>
      </c>
      <c r="BA86">
        <f t="shared" si="4"/>
        <v>2754.4058040000004</v>
      </c>
      <c r="BD86">
        <v>22.05</v>
      </c>
      <c r="BE86">
        <v>8.67</v>
      </c>
      <c r="BF86">
        <v>1.72</v>
      </c>
      <c r="BG86">
        <v>0</v>
      </c>
      <c r="BH86">
        <v>6.88</v>
      </c>
      <c r="BI86">
        <v>8.15</v>
      </c>
      <c r="BJ86">
        <v>4.24</v>
      </c>
      <c r="BK86">
        <v>2.11</v>
      </c>
      <c r="BL86">
        <v>1.02</v>
      </c>
      <c r="BM86">
        <v>0</v>
      </c>
      <c r="BN86">
        <v>0</v>
      </c>
      <c r="BO86">
        <v>13.83</v>
      </c>
      <c r="BP86">
        <v>4.45</v>
      </c>
      <c r="BQ86">
        <v>0</v>
      </c>
      <c r="BR86">
        <v>3.51</v>
      </c>
      <c r="BS86">
        <v>0.46</v>
      </c>
      <c r="BT86">
        <v>0</v>
      </c>
      <c r="BU86">
        <v>0</v>
      </c>
      <c r="BV86">
        <v>0</v>
      </c>
      <c r="BW86">
        <f t="shared" si="5"/>
        <v>77.09</v>
      </c>
    </row>
    <row r="87" spans="1:75">
      <c r="A87" t="s">
        <v>129</v>
      </c>
      <c r="B87">
        <v>0</v>
      </c>
      <c r="C87">
        <v>0</v>
      </c>
      <c r="D87">
        <v>3.15</v>
      </c>
      <c r="E87">
        <v>0</v>
      </c>
      <c r="F87">
        <v>0</v>
      </c>
      <c r="G87">
        <v>0</v>
      </c>
      <c r="H87">
        <v>0</v>
      </c>
      <c r="I87">
        <v>78.912000000000006</v>
      </c>
      <c r="J87">
        <v>5.48</v>
      </c>
      <c r="K87">
        <v>215.53139400000001</v>
      </c>
      <c r="L87">
        <v>653.15250000000003</v>
      </c>
      <c r="M87">
        <v>41</v>
      </c>
      <c r="N87">
        <v>56.7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40.156799999999997</v>
      </c>
      <c r="AH87">
        <v>140.34540000000001</v>
      </c>
      <c r="AI87">
        <v>14.003</v>
      </c>
      <c r="AJ87">
        <v>0</v>
      </c>
      <c r="AK87">
        <v>50.886899999999997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10.7616</v>
      </c>
      <c r="AS87">
        <v>0</v>
      </c>
      <c r="AT87">
        <v>14.9968</v>
      </c>
      <c r="AU87">
        <v>0</v>
      </c>
      <c r="AV87">
        <v>25.41</v>
      </c>
      <c r="AW87">
        <v>69.504000000000005</v>
      </c>
      <c r="AX87">
        <v>7.6719999999999997</v>
      </c>
      <c r="AY87">
        <v>0</v>
      </c>
      <c r="AZ87">
        <f t="shared" si="3"/>
        <v>77.09</v>
      </c>
      <c r="BA87">
        <f t="shared" si="4"/>
        <v>2753.2328039999998</v>
      </c>
      <c r="BD87">
        <v>22.05</v>
      </c>
      <c r="BE87">
        <v>8.67</v>
      </c>
      <c r="BF87">
        <v>1.72</v>
      </c>
      <c r="BG87">
        <v>0</v>
      </c>
      <c r="BH87">
        <v>6.88</v>
      </c>
      <c r="BI87">
        <v>8.15</v>
      </c>
      <c r="BJ87">
        <v>4.24</v>
      </c>
      <c r="BK87">
        <v>2.11</v>
      </c>
      <c r="BL87">
        <v>1.02</v>
      </c>
      <c r="BM87">
        <v>0</v>
      </c>
      <c r="BN87">
        <v>0</v>
      </c>
      <c r="BO87">
        <v>13.83</v>
      </c>
      <c r="BP87">
        <v>4.45</v>
      </c>
      <c r="BQ87">
        <v>0</v>
      </c>
      <c r="BR87">
        <v>3.51</v>
      </c>
      <c r="BS87">
        <v>0.46</v>
      </c>
      <c r="BT87">
        <v>0</v>
      </c>
      <c r="BU87">
        <v>0</v>
      </c>
      <c r="BV87">
        <v>0</v>
      </c>
      <c r="BW87">
        <f t="shared" si="5"/>
        <v>77.09</v>
      </c>
    </row>
    <row r="88" spans="1:75">
      <c r="A88" t="s">
        <v>130</v>
      </c>
      <c r="B88">
        <v>0</v>
      </c>
      <c r="C88">
        <v>0</v>
      </c>
      <c r="D88">
        <v>3.15</v>
      </c>
      <c r="E88">
        <v>0</v>
      </c>
      <c r="F88">
        <v>0</v>
      </c>
      <c r="G88">
        <v>0</v>
      </c>
      <c r="H88">
        <v>0</v>
      </c>
      <c r="I88">
        <v>78.912000000000006</v>
      </c>
      <c r="J88">
        <v>5.48</v>
      </c>
      <c r="K88">
        <v>215.53139400000001</v>
      </c>
      <c r="L88">
        <v>653.15250000000003</v>
      </c>
      <c r="M88">
        <v>41</v>
      </c>
      <c r="N88">
        <v>56.7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40.156799999999997</v>
      </c>
      <c r="AH88">
        <v>140.34540000000001</v>
      </c>
      <c r="AI88">
        <v>14.003</v>
      </c>
      <c r="AJ88">
        <v>0</v>
      </c>
      <c r="AK88">
        <v>50.886899999999997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10.7616</v>
      </c>
      <c r="AS88">
        <v>0</v>
      </c>
      <c r="AT88">
        <v>14.9968</v>
      </c>
      <c r="AU88">
        <v>0</v>
      </c>
      <c r="AV88">
        <v>25.41</v>
      </c>
      <c r="AW88">
        <v>69.504000000000005</v>
      </c>
      <c r="AX88">
        <v>7.6719999999999997</v>
      </c>
      <c r="AY88">
        <v>0</v>
      </c>
      <c r="AZ88">
        <f t="shared" si="3"/>
        <v>77.09</v>
      </c>
      <c r="BA88">
        <f t="shared" si="4"/>
        <v>2753.2328039999998</v>
      </c>
      <c r="BD88">
        <v>22.05</v>
      </c>
      <c r="BE88">
        <v>8.67</v>
      </c>
      <c r="BF88">
        <v>1.72</v>
      </c>
      <c r="BG88">
        <v>0</v>
      </c>
      <c r="BH88">
        <v>6.88</v>
      </c>
      <c r="BI88">
        <v>8.15</v>
      </c>
      <c r="BJ88">
        <v>4.24</v>
      </c>
      <c r="BK88">
        <v>2.11</v>
      </c>
      <c r="BL88">
        <v>1.02</v>
      </c>
      <c r="BM88">
        <v>0</v>
      </c>
      <c r="BN88">
        <v>0</v>
      </c>
      <c r="BO88">
        <v>13.83</v>
      </c>
      <c r="BP88">
        <v>4.45</v>
      </c>
      <c r="BQ88">
        <v>0</v>
      </c>
      <c r="BR88">
        <v>3.51</v>
      </c>
      <c r="BS88">
        <v>0.46</v>
      </c>
      <c r="BT88">
        <v>0</v>
      </c>
      <c r="BU88">
        <v>0</v>
      </c>
      <c r="BV88">
        <v>0</v>
      </c>
      <c r="BW88">
        <f t="shared" si="5"/>
        <v>77.09</v>
      </c>
    </row>
    <row r="89" spans="1:75">
      <c r="A89" t="s">
        <v>131</v>
      </c>
      <c r="B89">
        <v>0</v>
      </c>
      <c r="C89">
        <v>0</v>
      </c>
      <c r="D89">
        <v>3.15</v>
      </c>
      <c r="E89">
        <v>0</v>
      </c>
      <c r="F89">
        <v>0</v>
      </c>
      <c r="G89">
        <v>0</v>
      </c>
      <c r="H89">
        <v>0</v>
      </c>
      <c r="I89">
        <v>78.912000000000006</v>
      </c>
      <c r="J89">
        <v>5.48</v>
      </c>
      <c r="K89">
        <v>215.53139400000001</v>
      </c>
      <c r="L89">
        <v>653.15250000000003</v>
      </c>
      <c r="M89">
        <v>41</v>
      </c>
      <c r="N89">
        <v>56.7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40.156799999999997</v>
      </c>
      <c r="AH89">
        <v>140.34540000000001</v>
      </c>
      <c r="AI89">
        <v>14.003</v>
      </c>
      <c r="AJ89">
        <v>0</v>
      </c>
      <c r="AK89">
        <v>50.886899999999997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10.7616</v>
      </c>
      <c r="AS89">
        <v>0</v>
      </c>
      <c r="AT89">
        <v>14.9968</v>
      </c>
      <c r="AU89">
        <v>0</v>
      </c>
      <c r="AV89">
        <v>25.41</v>
      </c>
      <c r="AW89">
        <v>69.504000000000005</v>
      </c>
      <c r="AX89">
        <v>7.6719999999999997</v>
      </c>
      <c r="AY89">
        <v>0</v>
      </c>
      <c r="AZ89">
        <f t="shared" si="3"/>
        <v>77.09</v>
      </c>
      <c r="BA89">
        <f t="shared" si="4"/>
        <v>2753.2328039999998</v>
      </c>
      <c r="BD89">
        <v>22.05</v>
      </c>
      <c r="BE89">
        <v>8.67</v>
      </c>
      <c r="BF89">
        <v>1.72</v>
      </c>
      <c r="BG89">
        <v>0</v>
      </c>
      <c r="BH89">
        <v>6.88</v>
      </c>
      <c r="BI89">
        <v>8.15</v>
      </c>
      <c r="BJ89">
        <v>4.24</v>
      </c>
      <c r="BK89">
        <v>2.11</v>
      </c>
      <c r="BL89">
        <v>1.02</v>
      </c>
      <c r="BM89">
        <v>0</v>
      </c>
      <c r="BN89">
        <v>0</v>
      </c>
      <c r="BO89">
        <v>13.83</v>
      </c>
      <c r="BP89">
        <v>4.45</v>
      </c>
      <c r="BQ89">
        <v>0</v>
      </c>
      <c r="BR89">
        <v>3.51</v>
      </c>
      <c r="BS89">
        <v>0.46</v>
      </c>
      <c r="BT89">
        <v>0</v>
      </c>
      <c r="BU89">
        <v>0</v>
      </c>
      <c r="BV89">
        <v>0</v>
      </c>
      <c r="BW89">
        <f t="shared" si="5"/>
        <v>77.09</v>
      </c>
    </row>
    <row r="90" spans="1:75">
      <c r="A90" t="s">
        <v>132</v>
      </c>
      <c r="B90">
        <v>0</v>
      </c>
      <c r="C90">
        <v>0</v>
      </c>
      <c r="D90">
        <v>3.15</v>
      </c>
      <c r="E90">
        <v>0</v>
      </c>
      <c r="F90">
        <v>0</v>
      </c>
      <c r="G90">
        <v>0</v>
      </c>
      <c r="H90">
        <v>0</v>
      </c>
      <c r="I90">
        <v>78.912000000000006</v>
      </c>
      <c r="J90">
        <v>5.48</v>
      </c>
      <c r="K90">
        <v>215.53139400000001</v>
      </c>
      <c r="L90">
        <v>653.15250000000003</v>
      </c>
      <c r="M90">
        <v>41</v>
      </c>
      <c r="N90">
        <v>56.7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49.42116</v>
      </c>
      <c r="AF90">
        <v>9.0711999999999993</v>
      </c>
      <c r="AG90">
        <v>40.156799999999997</v>
      </c>
      <c r="AH90">
        <v>116.9545</v>
      </c>
      <c r="AI90">
        <v>14.003</v>
      </c>
      <c r="AJ90">
        <v>0</v>
      </c>
      <c r="AK90">
        <v>50.886899999999997</v>
      </c>
      <c r="AL90">
        <v>23.24</v>
      </c>
      <c r="AM90">
        <v>15.740064</v>
      </c>
      <c r="AN90">
        <v>0</v>
      </c>
      <c r="AO90">
        <v>28.518000000000001</v>
      </c>
      <c r="AP90">
        <v>11.529</v>
      </c>
      <c r="AQ90">
        <v>46.683</v>
      </c>
      <c r="AR90">
        <v>10.7616</v>
      </c>
      <c r="AS90">
        <v>0</v>
      </c>
      <c r="AT90">
        <v>14.9968</v>
      </c>
      <c r="AU90">
        <v>0</v>
      </c>
      <c r="AV90">
        <v>25.41</v>
      </c>
      <c r="AW90">
        <v>69.504000000000005</v>
      </c>
      <c r="AX90">
        <v>7.6719999999999997</v>
      </c>
      <c r="AY90">
        <v>0</v>
      </c>
      <c r="AZ90">
        <f t="shared" si="3"/>
        <v>77.09</v>
      </c>
      <c r="BA90">
        <f t="shared" si="4"/>
        <v>2666.322967999999</v>
      </c>
      <c r="BD90">
        <v>22.05</v>
      </c>
      <c r="BE90">
        <v>8.67</v>
      </c>
      <c r="BF90">
        <v>1.72</v>
      </c>
      <c r="BG90">
        <v>0</v>
      </c>
      <c r="BH90">
        <v>6.88</v>
      </c>
      <c r="BI90">
        <v>8.15</v>
      </c>
      <c r="BJ90">
        <v>4.24</v>
      </c>
      <c r="BK90">
        <v>2.11</v>
      </c>
      <c r="BL90">
        <v>1.02</v>
      </c>
      <c r="BM90">
        <v>0</v>
      </c>
      <c r="BN90">
        <v>0</v>
      </c>
      <c r="BO90">
        <v>13.83</v>
      </c>
      <c r="BP90">
        <v>4.45</v>
      </c>
      <c r="BQ90">
        <v>0</v>
      </c>
      <c r="BR90">
        <v>3.51</v>
      </c>
      <c r="BS90">
        <v>0.46</v>
      </c>
      <c r="BT90">
        <v>0</v>
      </c>
      <c r="BU90">
        <v>0</v>
      </c>
      <c r="BV90">
        <v>0</v>
      </c>
      <c r="BW90">
        <f t="shared" si="5"/>
        <v>77.09</v>
      </c>
    </row>
    <row r="91" spans="1:75">
      <c r="A91" t="s">
        <v>133</v>
      </c>
      <c r="B91">
        <v>0</v>
      </c>
      <c r="C91">
        <v>0</v>
      </c>
      <c r="D91">
        <v>3.15</v>
      </c>
      <c r="E91">
        <v>0</v>
      </c>
      <c r="F91">
        <v>0</v>
      </c>
      <c r="G91">
        <v>0</v>
      </c>
      <c r="H91">
        <v>0</v>
      </c>
      <c r="I91">
        <v>78.912000000000006</v>
      </c>
      <c r="J91">
        <v>5.48</v>
      </c>
      <c r="K91">
        <v>215.53139400000001</v>
      </c>
      <c r="L91">
        <v>653.15250000000003</v>
      </c>
      <c r="M91">
        <v>41</v>
      </c>
      <c r="N91">
        <v>56.7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37.92</v>
      </c>
      <c r="AB91">
        <v>13.0634</v>
      </c>
      <c r="AC91">
        <v>19.35568</v>
      </c>
      <c r="AD91">
        <v>36.544144000000003</v>
      </c>
      <c r="AE91">
        <v>31.561800000000002</v>
      </c>
      <c r="AF91">
        <v>8.8740000000000006</v>
      </c>
      <c r="AG91">
        <v>40.156799999999997</v>
      </c>
      <c r="AH91">
        <v>113.64</v>
      </c>
      <c r="AI91">
        <v>14.003</v>
      </c>
      <c r="AJ91">
        <v>0</v>
      </c>
      <c r="AK91">
        <v>50.886899999999997</v>
      </c>
      <c r="AL91">
        <v>23.24</v>
      </c>
      <c r="AM91">
        <v>15.740064</v>
      </c>
      <c r="AN91">
        <v>0</v>
      </c>
      <c r="AO91">
        <v>28.518000000000001</v>
      </c>
      <c r="AP91">
        <v>11.529</v>
      </c>
      <c r="AQ91">
        <v>46.683</v>
      </c>
      <c r="AR91">
        <v>10.7616</v>
      </c>
      <c r="AS91">
        <v>0</v>
      </c>
      <c r="AT91">
        <v>14.9968</v>
      </c>
      <c r="AU91">
        <v>0</v>
      </c>
      <c r="AV91">
        <v>25.41</v>
      </c>
      <c r="AW91">
        <v>69.504000000000005</v>
      </c>
      <c r="AX91">
        <v>7.6719999999999997</v>
      </c>
      <c r="AY91">
        <v>0</v>
      </c>
      <c r="AZ91">
        <f t="shared" si="3"/>
        <v>77.240000000000009</v>
      </c>
      <c r="BA91">
        <f t="shared" si="4"/>
        <v>2628.587207999999</v>
      </c>
      <c r="BD91">
        <v>22.05</v>
      </c>
      <c r="BE91">
        <v>8.67</v>
      </c>
      <c r="BF91">
        <v>1.72</v>
      </c>
      <c r="BG91">
        <v>0</v>
      </c>
      <c r="BH91">
        <v>6.88</v>
      </c>
      <c r="BI91">
        <v>8.15</v>
      </c>
      <c r="BJ91">
        <v>4.24</v>
      </c>
      <c r="BK91">
        <v>2.2000000000000002</v>
      </c>
      <c r="BL91">
        <v>1.08</v>
      </c>
      <c r="BM91">
        <v>0</v>
      </c>
      <c r="BN91">
        <v>0</v>
      </c>
      <c r="BO91">
        <v>13.83</v>
      </c>
      <c r="BP91">
        <v>4.45</v>
      </c>
      <c r="BQ91">
        <v>0</v>
      </c>
      <c r="BR91">
        <v>3.51</v>
      </c>
      <c r="BS91">
        <v>0.46</v>
      </c>
      <c r="BT91">
        <v>0</v>
      </c>
      <c r="BU91">
        <v>0</v>
      </c>
      <c r="BV91">
        <v>0</v>
      </c>
      <c r="BW91">
        <f t="shared" si="5"/>
        <v>77.240000000000009</v>
      </c>
    </row>
    <row r="92" spans="1:75">
      <c r="A92" t="s">
        <v>134</v>
      </c>
      <c r="B92">
        <v>0</v>
      </c>
      <c r="C92">
        <v>0</v>
      </c>
      <c r="D92">
        <v>3.15</v>
      </c>
      <c r="E92">
        <v>0</v>
      </c>
      <c r="F92">
        <v>0</v>
      </c>
      <c r="G92">
        <v>0</v>
      </c>
      <c r="H92">
        <v>0</v>
      </c>
      <c r="I92">
        <v>78.912000000000006</v>
      </c>
      <c r="J92">
        <v>5.48</v>
      </c>
      <c r="K92">
        <v>215.53139400000001</v>
      </c>
      <c r="L92">
        <v>653.15250000000003</v>
      </c>
      <c r="M92">
        <v>41</v>
      </c>
      <c r="N92">
        <v>56.7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28.045000000000002</v>
      </c>
      <c r="AB92">
        <v>13.0634</v>
      </c>
      <c r="AC92">
        <v>19.35568</v>
      </c>
      <c r="AD92">
        <v>36.544144000000003</v>
      </c>
      <c r="AE92">
        <v>30.792000000000002</v>
      </c>
      <c r="AF92">
        <v>8.8740000000000006</v>
      </c>
      <c r="AG92">
        <v>40.156799999999997</v>
      </c>
      <c r="AH92">
        <v>104.17</v>
      </c>
      <c r="AI92">
        <v>14.003</v>
      </c>
      <c r="AJ92">
        <v>0</v>
      </c>
      <c r="AK92">
        <v>50.886899999999997</v>
      </c>
      <c r="AL92">
        <v>23.24</v>
      </c>
      <c r="AM92">
        <v>15.740064</v>
      </c>
      <c r="AN92">
        <v>0</v>
      </c>
      <c r="AO92">
        <v>28.518000000000001</v>
      </c>
      <c r="AP92">
        <v>11.529</v>
      </c>
      <c r="AQ92">
        <v>46.683</v>
      </c>
      <c r="AR92">
        <v>10.7616</v>
      </c>
      <c r="AS92">
        <v>0</v>
      </c>
      <c r="AT92">
        <v>14.9968</v>
      </c>
      <c r="AU92">
        <v>0</v>
      </c>
      <c r="AV92">
        <v>25.41</v>
      </c>
      <c r="AW92">
        <v>69.504000000000005</v>
      </c>
      <c r="AX92">
        <v>7.6719999999999997</v>
      </c>
      <c r="AY92">
        <v>0</v>
      </c>
      <c r="AZ92">
        <f t="shared" si="3"/>
        <v>77.240000000000009</v>
      </c>
      <c r="BA92">
        <f t="shared" si="4"/>
        <v>2608.4724079999996</v>
      </c>
      <c r="BD92">
        <v>22.05</v>
      </c>
      <c r="BE92">
        <v>8.67</v>
      </c>
      <c r="BF92">
        <v>1.72</v>
      </c>
      <c r="BG92">
        <v>0</v>
      </c>
      <c r="BH92">
        <v>6.88</v>
      </c>
      <c r="BI92">
        <v>8.15</v>
      </c>
      <c r="BJ92">
        <v>4.24</v>
      </c>
      <c r="BK92">
        <v>2.2000000000000002</v>
      </c>
      <c r="BL92">
        <v>1.08</v>
      </c>
      <c r="BM92">
        <v>0</v>
      </c>
      <c r="BN92">
        <v>0</v>
      </c>
      <c r="BO92">
        <v>13.83</v>
      </c>
      <c r="BP92">
        <v>4.45</v>
      </c>
      <c r="BQ92">
        <v>0</v>
      </c>
      <c r="BR92">
        <v>3.51</v>
      </c>
      <c r="BS92">
        <v>0.46</v>
      </c>
      <c r="BT92">
        <v>0</v>
      </c>
      <c r="BU92">
        <v>0</v>
      </c>
      <c r="BV92">
        <v>0</v>
      </c>
      <c r="BW92">
        <f t="shared" si="5"/>
        <v>77.240000000000009</v>
      </c>
    </row>
    <row r="93" spans="1:75">
      <c r="A93" t="s">
        <v>135</v>
      </c>
      <c r="B93">
        <v>0</v>
      </c>
      <c r="C93">
        <v>0</v>
      </c>
      <c r="D93">
        <v>3.15</v>
      </c>
      <c r="E93">
        <v>0</v>
      </c>
      <c r="F93">
        <v>0</v>
      </c>
      <c r="G93">
        <v>0</v>
      </c>
      <c r="H93">
        <v>0</v>
      </c>
      <c r="I93">
        <v>78.912000000000006</v>
      </c>
      <c r="J93">
        <v>5.48</v>
      </c>
      <c r="K93">
        <v>215.53139400000001</v>
      </c>
      <c r="L93">
        <v>653.15250000000003</v>
      </c>
      <c r="M93">
        <v>41</v>
      </c>
      <c r="N93">
        <v>56.7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28.045000000000002</v>
      </c>
      <c r="AB93">
        <v>13.0634</v>
      </c>
      <c r="AC93">
        <v>9.6778399999999998</v>
      </c>
      <c r="AD93">
        <v>36.544144000000003</v>
      </c>
      <c r="AE93">
        <v>30.792000000000002</v>
      </c>
      <c r="AF93">
        <v>8.8740000000000006</v>
      </c>
      <c r="AG93">
        <v>40.156799999999997</v>
      </c>
      <c r="AH93">
        <v>93.563599999999994</v>
      </c>
      <c r="AI93">
        <v>3.1825000000000001</v>
      </c>
      <c r="AJ93">
        <v>0</v>
      </c>
      <c r="AK93">
        <v>50.886899999999997</v>
      </c>
      <c r="AL93">
        <v>23.24</v>
      </c>
      <c r="AM93">
        <v>15.740064</v>
      </c>
      <c r="AN93">
        <v>0</v>
      </c>
      <c r="AO93">
        <v>28.518000000000001</v>
      </c>
      <c r="AP93">
        <v>11.529</v>
      </c>
      <c r="AQ93">
        <v>37.799999999999997</v>
      </c>
      <c r="AR93">
        <v>10.7616</v>
      </c>
      <c r="AS93">
        <v>0</v>
      </c>
      <c r="AT93">
        <v>14.9968</v>
      </c>
      <c r="AU93">
        <v>0</v>
      </c>
      <c r="AV93">
        <v>25.41</v>
      </c>
      <c r="AW93">
        <v>69.504000000000005</v>
      </c>
      <c r="AX93">
        <v>7.6719999999999997</v>
      </c>
      <c r="AY93">
        <v>0</v>
      </c>
      <c r="AZ93">
        <f t="shared" si="3"/>
        <v>77.88000000000001</v>
      </c>
      <c r="BA93">
        <f t="shared" si="4"/>
        <v>2569.1246679999995</v>
      </c>
      <c r="BD93">
        <v>22.05</v>
      </c>
      <c r="BE93">
        <v>8.67</v>
      </c>
      <c r="BF93">
        <v>1.72</v>
      </c>
      <c r="BG93">
        <v>0</v>
      </c>
      <c r="BH93">
        <v>6.88</v>
      </c>
      <c r="BI93">
        <v>8.15</v>
      </c>
      <c r="BJ93">
        <v>4.24</v>
      </c>
      <c r="BK93">
        <v>2.2000000000000002</v>
      </c>
      <c r="BL93">
        <v>1.08</v>
      </c>
      <c r="BM93">
        <v>0</v>
      </c>
      <c r="BN93">
        <v>0</v>
      </c>
      <c r="BO93">
        <v>14.47</v>
      </c>
      <c r="BP93">
        <v>4.45</v>
      </c>
      <c r="BQ93">
        <v>0</v>
      </c>
      <c r="BR93">
        <v>3.51</v>
      </c>
      <c r="BS93">
        <v>0.46</v>
      </c>
      <c r="BT93">
        <v>0</v>
      </c>
      <c r="BU93">
        <v>0</v>
      </c>
      <c r="BV93">
        <v>0</v>
      </c>
      <c r="BW93">
        <f t="shared" si="5"/>
        <v>77.88000000000001</v>
      </c>
    </row>
    <row r="94" spans="1:75">
      <c r="A94" t="s">
        <v>136</v>
      </c>
      <c r="B94">
        <v>0</v>
      </c>
      <c r="C94">
        <v>0</v>
      </c>
      <c r="D94">
        <v>3.15</v>
      </c>
      <c r="E94">
        <v>0</v>
      </c>
      <c r="F94">
        <v>0</v>
      </c>
      <c r="G94">
        <v>0</v>
      </c>
      <c r="H94">
        <v>0</v>
      </c>
      <c r="I94">
        <v>78.912000000000006</v>
      </c>
      <c r="J94">
        <v>5.48</v>
      </c>
      <c r="K94">
        <v>215.53139400000001</v>
      </c>
      <c r="L94">
        <v>653.15250000000003</v>
      </c>
      <c r="M94">
        <v>41</v>
      </c>
      <c r="N94">
        <v>56.7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28.045000000000002</v>
      </c>
      <c r="AB94">
        <v>13.0634</v>
      </c>
      <c r="AC94">
        <v>9.6778399999999998</v>
      </c>
      <c r="AD94">
        <v>36.544144000000003</v>
      </c>
      <c r="AE94">
        <v>30.792000000000002</v>
      </c>
      <c r="AF94">
        <v>8.8740000000000006</v>
      </c>
      <c r="AG94">
        <v>40.156799999999997</v>
      </c>
      <c r="AH94">
        <v>93.279499999999999</v>
      </c>
      <c r="AI94">
        <v>3.1825000000000001</v>
      </c>
      <c r="AJ94">
        <v>0</v>
      </c>
      <c r="AK94">
        <v>50.886899999999997</v>
      </c>
      <c r="AL94">
        <v>23.24</v>
      </c>
      <c r="AM94">
        <v>9.4642999999999997</v>
      </c>
      <c r="AN94">
        <v>0</v>
      </c>
      <c r="AO94">
        <v>28.518000000000001</v>
      </c>
      <c r="AP94">
        <v>11.529</v>
      </c>
      <c r="AQ94">
        <v>31.122</v>
      </c>
      <c r="AR94">
        <v>10.7616</v>
      </c>
      <c r="AS94">
        <v>0</v>
      </c>
      <c r="AT94">
        <v>14.9968</v>
      </c>
      <c r="AU94">
        <v>0</v>
      </c>
      <c r="AV94">
        <v>25.41</v>
      </c>
      <c r="AW94">
        <v>69.504000000000005</v>
      </c>
      <c r="AX94">
        <v>7.6719999999999997</v>
      </c>
      <c r="AY94">
        <v>0</v>
      </c>
      <c r="AZ94">
        <f t="shared" si="3"/>
        <v>78.22</v>
      </c>
      <c r="BA94">
        <f t="shared" si="4"/>
        <v>2556.226803999999</v>
      </c>
      <c r="BD94">
        <v>22.05</v>
      </c>
      <c r="BE94">
        <v>8.67</v>
      </c>
      <c r="BF94">
        <v>1.72</v>
      </c>
      <c r="BG94">
        <v>0</v>
      </c>
      <c r="BH94">
        <v>6.88</v>
      </c>
      <c r="BI94">
        <v>8.15</v>
      </c>
      <c r="BJ94">
        <v>4.24</v>
      </c>
      <c r="BK94">
        <v>2.12</v>
      </c>
      <c r="BL94">
        <v>1.04</v>
      </c>
      <c r="BM94">
        <v>0</v>
      </c>
      <c r="BN94">
        <v>0</v>
      </c>
      <c r="BO94">
        <v>14.93</v>
      </c>
      <c r="BP94">
        <v>4.45</v>
      </c>
      <c r="BQ94">
        <v>0</v>
      </c>
      <c r="BR94">
        <v>3.51</v>
      </c>
      <c r="BS94">
        <v>0.46</v>
      </c>
      <c r="BT94">
        <v>0</v>
      </c>
      <c r="BU94">
        <v>0</v>
      </c>
      <c r="BV94">
        <v>0</v>
      </c>
      <c r="BW94">
        <f t="shared" si="5"/>
        <v>78.22</v>
      </c>
    </row>
    <row r="95" spans="1:75">
      <c r="A95" t="s">
        <v>137</v>
      </c>
      <c r="B95">
        <v>0</v>
      </c>
      <c r="C95">
        <v>0</v>
      </c>
      <c r="D95">
        <v>3.15</v>
      </c>
      <c r="E95">
        <v>0</v>
      </c>
      <c r="F95">
        <v>0</v>
      </c>
      <c r="G95">
        <v>0</v>
      </c>
      <c r="H95">
        <v>0</v>
      </c>
      <c r="I95">
        <v>78.912000000000006</v>
      </c>
      <c r="J95">
        <v>5.48</v>
      </c>
      <c r="K95">
        <v>215.53139400000001</v>
      </c>
      <c r="L95">
        <v>653.15250000000003</v>
      </c>
      <c r="M95">
        <v>41</v>
      </c>
      <c r="N95">
        <v>56.7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28.045000000000002</v>
      </c>
      <c r="AB95">
        <v>13.0634</v>
      </c>
      <c r="AC95">
        <v>9.6778399999999998</v>
      </c>
      <c r="AD95">
        <v>36.544144000000003</v>
      </c>
      <c r="AE95">
        <v>30.792000000000002</v>
      </c>
      <c r="AF95">
        <v>8.8740000000000006</v>
      </c>
      <c r="AG95">
        <v>40.156799999999997</v>
      </c>
      <c r="AH95">
        <v>91.101399999999998</v>
      </c>
      <c r="AI95">
        <v>0</v>
      </c>
      <c r="AJ95">
        <v>0</v>
      </c>
      <c r="AK95">
        <v>50.886899999999997</v>
      </c>
      <c r="AL95">
        <v>23.24</v>
      </c>
      <c r="AM95">
        <v>9.3309999999999995</v>
      </c>
      <c r="AN95">
        <v>0</v>
      </c>
      <c r="AO95">
        <v>28.518000000000001</v>
      </c>
      <c r="AP95">
        <v>11.529</v>
      </c>
      <c r="AQ95">
        <v>31.122</v>
      </c>
      <c r="AR95">
        <v>10.7616</v>
      </c>
      <c r="AS95">
        <v>0</v>
      </c>
      <c r="AT95">
        <v>14.9968</v>
      </c>
      <c r="AU95">
        <v>0</v>
      </c>
      <c r="AV95">
        <v>25.41</v>
      </c>
      <c r="AW95">
        <v>69.504000000000005</v>
      </c>
      <c r="AX95">
        <v>7.6719999999999997</v>
      </c>
      <c r="AY95">
        <v>0</v>
      </c>
      <c r="AZ95">
        <f t="shared" si="3"/>
        <v>79.3</v>
      </c>
      <c r="BA95">
        <f t="shared" si="4"/>
        <v>2551.8129039999994</v>
      </c>
      <c r="BD95">
        <v>22.05</v>
      </c>
      <c r="BE95">
        <v>8.67</v>
      </c>
      <c r="BF95">
        <v>1.72</v>
      </c>
      <c r="BG95">
        <v>0</v>
      </c>
      <c r="BH95">
        <v>6.88</v>
      </c>
      <c r="BI95">
        <v>8.15</v>
      </c>
      <c r="BJ95">
        <v>4.24</v>
      </c>
      <c r="BK95">
        <v>2.2599999999999998</v>
      </c>
      <c r="BL95">
        <v>1.04</v>
      </c>
      <c r="BM95">
        <v>0</v>
      </c>
      <c r="BN95">
        <v>0</v>
      </c>
      <c r="BO95">
        <v>15.87</v>
      </c>
      <c r="BP95">
        <v>4.45</v>
      </c>
      <c r="BQ95">
        <v>0</v>
      </c>
      <c r="BR95">
        <v>3.51</v>
      </c>
      <c r="BS95">
        <v>0.46</v>
      </c>
      <c r="BT95">
        <v>0</v>
      </c>
      <c r="BU95">
        <v>0</v>
      </c>
      <c r="BV95">
        <v>0</v>
      </c>
      <c r="BW95">
        <f t="shared" si="5"/>
        <v>79.3</v>
      </c>
    </row>
    <row r="96" spans="1:75">
      <c r="A96" t="s">
        <v>138</v>
      </c>
      <c r="B96">
        <v>0</v>
      </c>
      <c r="C96">
        <v>0</v>
      </c>
      <c r="D96">
        <v>3.15</v>
      </c>
      <c r="E96">
        <v>0</v>
      </c>
      <c r="F96">
        <v>0</v>
      </c>
      <c r="G96">
        <v>0</v>
      </c>
      <c r="H96">
        <v>0</v>
      </c>
      <c r="I96">
        <v>78.912000000000006</v>
      </c>
      <c r="J96">
        <v>5.48</v>
      </c>
      <c r="K96">
        <v>215.53139400000001</v>
      </c>
      <c r="L96">
        <v>653.15250000000003</v>
      </c>
      <c r="M96">
        <v>41</v>
      </c>
      <c r="N96">
        <v>56.7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30.792000000000002</v>
      </c>
      <c r="AF96">
        <v>8.8740000000000006</v>
      </c>
      <c r="AG96">
        <v>40.156799999999997</v>
      </c>
      <c r="AH96">
        <v>89.965000000000003</v>
      </c>
      <c r="AI96">
        <v>0</v>
      </c>
      <c r="AJ96">
        <v>0</v>
      </c>
      <c r="AK96">
        <v>50.886899999999997</v>
      </c>
      <c r="AL96">
        <v>23.24</v>
      </c>
      <c r="AM96">
        <v>5.1986999999999997</v>
      </c>
      <c r="AN96">
        <v>0</v>
      </c>
      <c r="AO96">
        <v>28.518000000000001</v>
      </c>
      <c r="AP96">
        <v>11.529</v>
      </c>
      <c r="AQ96">
        <v>15.561</v>
      </c>
      <c r="AR96">
        <v>10.7616</v>
      </c>
      <c r="AS96">
        <v>0</v>
      </c>
      <c r="AT96">
        <v>14.9968</v>
      </c>
      <c r="AU96">
        <v>0</v>
      </c>
      <c r="AV96">
        <v>25.41</v>
      </c>
      <c r="AW96">
        <v>69.504000000000005</v>
      </c>
      <c r="AX96">
        <v>7.6719999999999997</v>
      </c>
      <c r="AY96">
        <v>0</v>
      </c>
      <c r="AZ96">
        <f t="shared" si="3"/>
        <v>80.22</v>
      </c>
      <c r="BA96">
        <f t="shared" si="4"/>
        <v>2531.9032039999993</v>
      </c>
      <c r="BD96">
        <v>22.05</v>
      </c>
      <c r="BE96">
        <v>8.67</v>
      </c>
      <c r="BF96">
        <v>1.72</v>
      </c>
      <c r="BG96">
        <v>0</v>
      </c>
      <c r="BH96">
        <v>6.88</v>
      </c>
      <c r="BI96">
        <v>8.15</v>
      </c>
      <c r="BJ96">
        <v>4.24</v>
      </c>
      <c r="BK96">
        <v>2.2599999999999998</v>
      </c>
      <c r="BL96">
        <v>1.04</v>
      </c>
      <c r="BM96">
        <v>0</v>
      </c>
      <c r="BN96">
        <v>0</v>
      </c>
      <c r="BO96">
        <v>16.79</v>
      </c>
      <c r="BP96">
        <v>4.45</v>
      </c>
      <c r="BQ96">
        <v>0</v>
      </c>
      <c r="BR96">
        <v>3.51</v>
      </c>
      <c r="BS96">
        <v>0.46</v>
      </c>
      <c r="BT96">
        <v>0</v>
      </c>
      <c r="BU96">
        <v>0</v>
      </c>
      <c r="BV96">
        <v>0</v>
      </c>
      <c r="BW96">
        <f t="shared" si="5"/>
        <v>80.22</v>
      </c>
    </row>
    <row r="97" spans="1:75">
      <c r="A97" t="s">
        <v>139</v>
      </c>
      <c r="B97">
        <v>0</v>
      </c>
      <c r="C97">
        <v>0</v>
      </c>
      <c r="D97">
        <v>3.15</v>
      </c>
      <c r="E97">
        <v>0</v>
      </c>
      <c r="F97">
        <v>0</v>
      </c>
      <c r="G97">
        <v>0</v>
      </c>
      <c r="H97">
        <v>0</v>
      </c>
      <c r="I97">
        <v>78.912000000000006</v>
      </c>
      <c r="J97">
        <v>5.48</v>
      </c>
      <c r="K97">
        <v>215.53139400000001</v>
      </c>
      <c r="L97">
        <v>653.15250000000003</v>
      </c>
      <c r="M97">
        <v>41</v>
      </c>
      <c r="N97">
        <v>56.7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40.156799999999997</v>
      </c>
      <c r="AH97">
        <v>89.965000000000003</v>
      </c>
      <c r="AI97">
        <v>0</v>
      </c>
      <c r="AJ97">
        <v>0</v>
      </c>
      <c r="AK97">
        <v>50.886899999999997</v>
      </c>
      <c r="AL97">
        <v>23.24</v>
      </c>
      <c r="AM97">
        <v>0</v>
      </c>
      <c r="AN97">
        <v>0</v>
      </c>
      <c r="AO97">
        <v>28.518000000000001</v>
      </c>
      <c r="AP97">
        <v>11.529</v>
      </c>
      <c r="AQ97">
        <v>15.561</v>
      </c>
      <c r="AR97">
        <v>10.7616</v>
      </c>
      <c r="AS97">
        <v>0</v>
      </c>
      <c r="AT97">
        <v>14.9968</v>
      </c>
      <c r="AU97">
        <v>0</v>
      </c>
      <c r="AV97">
        <v>25.41</v>
      </c>
      <c r="AW97">
        <v>69.504000000000005</v>
      </c>
      <c r="AX97">
        <v>7.6719999999999997</v>
      </c>
      <c r="AY97">
        <v>0</v>
      </c>
      <c r="AZ97">
        <f t="shared" si="3"/>
        <v>81.03</v>
      </c>
      <c r="BA97">
        <f t="shared" si="4"/>
        <v>2527.5145039999998</v>
      </c>
      <c r="BD97">
        <v>22.05</v>
      </c>
      <c r="BE97">
        <v>8.67</v>
      </c>
      <c r="BF97">
        <v>1.72</v>
      </c>
      <c r="BG97">
        <v>0</v>
      </c>
      <c r="BH97">
        <v>6.88</v>
      </c>
      <c r="BI97">
        <v>8.15</v>
      </c>
      <c r="BJ97">
        <v>4.24</v>
      </c>
      <c r="BK97">
        <v>2.2599999999999998</v>
      </c>
      <c r="BL97">
        <v>1.04</v>
      </c>
      <c r="BM97">
        <v>0</v>
      </c>
      <c r="BN97">
        <v>0</v>
      </c>
      <c r="BO97">
        <v>18.16</v>
      </c>
      <c r="BP97">
        <v>4.45</v>
      </c>
      <c r="BQ97">
        <v>0</v>
      </c>
      <c r="BR97">
        <v>2.95</v>
      </c>
      <c r="BS97">
        <v>0.46</v>
      </c>
      <c r="BT97">
        <v>0</v>
      </c>
      <c r="BU97">
        <v>0</v>
      </c>
      <c r="BV97">
        <v>0</v>
      </c>
      <c r="BW97">
        <f t="shared" si="5"/>
        <v>81.03</v>
      </c>
    </row>
    <row r="98" spans="1:75">
      <c r="A98" t="s">
        <v>140</v>
      </c>
      <c r="B98">
        <v>0</v>
      </c>
      <c r="C98">
        <v>0</v>
      </c>
      <c r="D98">
        <v>3.15</v>
      </c>
      <c r="E98">
        <v>0</v>
      </c>
      <c r="F98">
        <v>0</v>
      </c>
      <c r="G98">
        <v>0</v>
      </c>
      <c r="H98">
        <v>0</v>
      </c>
      <c r="I98">
        <v>78.912000000000006</v>
      </c>
      <c r="J98">
        <v>5.48</v>
      </c>
      <c r="K98">
        <v>215.53139400000001</v>
      </c>
      <c r="L98">
        <v>653.15250000000003</v>
      </c>
      <c r="M98">
        <v>41</v>
      </c>
      <c r="N98">
        <v>56.7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23.384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40.156799999999997</v>
      </c>
      <c r="AH98">
        <v>70.172700000000006</v>
      </c>
      <c r="AI98">
        <v>0</v>
      </c>
      <c r="AJ98">
        <v>0</v>
      </c>
      <c r="AK98">
        <v>50.886899999999997</v>
      </c>
      <c r="AL98">
        <v>23.24</v>
      </c>
      <c r="AM98">
        <v>0</v>
      </c>
      <c r="AN98">
        <v>0</v>
      </c>
      <c r="AO98">
        <v>28.518000000000001</v>
      </c>
      <c r="AP98">
        <v>11.529</v>
      </c>
      <c r="AQ98">
        <v>15.561</v>
      </c>
      <c r="AR98">
        <v>10.7616</v>
      </c>
      <c r="AS98">
        <v>0</v>
      </c>
      <c r="AT98">
        <v>14.9968</v>
      </c>
      <c r="AU98">
        <v>0</v>
      </c>
      <c r="AV98">
        <v>25.41</v>
      </c>
      <c r="AW98">
        <v>69.504000000000005</v>
      </c>
      <c r="AX98">
        <v>7.6719999999999997</v>
      </c>
      <c r="AY98">
        <v>0</v>
      </c>
      <c r="AZ98">
        <f t="shared" si="3"/>
        <v>81.03</v>
      </c>
      <c r="BA98">
        <f t="shared" si="4"/>
        <v>2503.0612039999996</v>
      </c>
      <c r="BD98">
        <v>22.05</v>
      </c>
      <c r="BE98">
        <v>8.67</v>
      </c>
      <c r="BF98">
        <v>1.72</v>
      </c>
      <c r="BG98">
        <v>0</v>
      </c>
      <c r="BH98">
        <v>6.88</v>
      </c>
      <c r="BI98">
        <v>8.15</v>
      </c>
      <c r="BJ98">
        <v>4.24</v>
      </c>
      <c r="BK98">
        <v>2.2599999999999998</v>
      </c>
      <c r="BL98">
        <v>1.04</v>
      </c>
      <c r="BM98">
        <v>0</v>
      </c>
      <c r="BN98">
        <v>0</v>
      </c>
      <c r="BO98">
        <v>18.16</v>
      </c>
      <c r="BP98">
        <v>4.45</v>
      </c>
      <c r="BQ98">
        <v>0</v>
      </c>
      <c r="BR98">
        <v>2.95</v>
      </c>
      <c r="BS98">
        <v>0.46</v>
      </c>
      <c r="BT98">
        <v>0</v>
      </c>
      <c r="BU98">
        <v>0</v>
      </c>
      <c r="BV98">
        <v>0</v>
      </c>
      <c r="BW98">
        <f t="shared" si="5"/>
        <v>81.03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0.12048749999999993</v>
      </c>
      <c r="E99">
        <f t="shared" si="6"/>
        <v>0</v>
      </c>
      <c r="F99">
        <f t="shared" si="6"/>
        <v>0</v>
      </c>
      <c r="G99">
        <f t="shared" si="6"/>
        <v>0.62553599999999943</v>
      </c>
      <c r="H99">
        <f t="shared" si="6"/>
        <v>0</v>
      </c>
      <c r="I99">
        <f t="shared" si="6"/>
        <v>1.9267680000000018</v>
      </c>
      <c r="J99">
        <f t="shared" si="6"/>
        <v>9.8640000000000075E-2</v>
      </c>
      <c r="K99">
        <f t="shared" si="6"/>
        <v>5.1727534560000024</v>
      </c>
      <c r="L99">
        <f t="shared" si="6"/>
        <v>15.675659999999962</v>
      </c>
      <c r="M99">
        <f t="shared" si="6"/>
        <v>1.054</v>
      </c>
      <c r="N99">
        <f t="shared" si="6"/>
        <v>2.0978999999999988</v>
      </c>
      <c r="O99">
        <f t="shared" si="6"/>
        <v>2.9679749999999947</v>
      </c>
      <c r="P99">
        <f t="shared" si="6"/>
        <v>3.2250468749999999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8.3695499999999861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0.16057965000000018</v>
      </c>
      <c r="AA99">
        <f t="shared" si="6"/>
        <v>0.2677989400000001</v>
      </c>
      <c r="AB99">
        <f t="shared" si="6"/>
        <v>0.39980002499999967</v>
      </c>
      <c r="AC99">
        <f t="shared" si="6"/>
        <v>0.30243249999999966</v>
      </c>
      <c r="AD99">
        <f t="shared" si="6"/>
        <v>0.87705945599999924</v>
      </c>
      <c r="AE99">
        <f t="shared" si="6"/>
        <v>0.80700443399999988</v>
      </c>
      <c r="AF99">
        <f t="shared" si="6"/>
        <v>0.26848780000000017</v>
      </c>
      <c r="AG99">
        <f t="shared" si="6"/>
        <v>0.96376320000000204</v>
      </c>
      <c r="AH99">
        <f t="shared" si="6"/>
        <v>1.6619850000000007</v>
      </c>
      <c r="AI99">
        <f t="shared" si="6"/>
        <v>0.21017230000000001</v>
      </c>
      <c r="AJ99">
        <f t="shared" si="6"/>
        <v>0</v>
      </c>
      <c r="AK99">
        <f t="shared" si="6"/>
        <v>1.221285600000001</v>
      </c>
      <c r="AL99">
        <f t="shared" si="6"/>
        <v>0.60714499999999882</v>
      </c>
      <c r="AM99">
        <f t="shared" si="6"/>
        <v>0.11997000000000003</v>
      </c>
      <c r="AN99">
        <f t="shared" si="6"/>
        <v>0</v>
      </c>
      <c r="AO99">
        <f t="shared" si="6"/>
        <v>0.68208000000000024</v>
      </c>
      <c r="AP99">
        <f t="shared" si="6"/>
        <v>0.28092329999999993</v>
      </c>
      <c r="AQ99">
        <f t="shared" si="6"/>
        <v>0.50399999999999978</v>
      </c>
      <c r="AR99">
        <f t="shared" si="6"/>
        <v>0.21492933000000033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0.56534624999999894</v>
      </c>
      <c r="AW99">
        <f t="shared" si="6"/>
        <v>1.0425599999999988</v>
      </c>
      <c r="AX99">
        <f t="shared" si="6"/>
        <v>0.18412800000000037</v>
      </c>
      <c r="AY99">
        <f t="shared" si="6"/>
        <v>0</v>
      </c>
      <c r="AZ99">
        <f t="shared" si="6"/>
        <v>1.8648499999999981</v>
      </c>
      <c r="BA99">
        <f>SUM(B99:AZ99)</f>
        <v>61.113041639999921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4.4525000000000044E-2</v>
      </c>
      <c r="BG99">
        <f t="shared" si="7"/>
        <v>0</v>
      </c>
      <c r="BH99">
        <f t="shared" si="7"/>
        <v>0.16133749999999997</v>
      </c>
      <c r="BI99">
        <f t="shared" si="7"/>
        <v>0.19559999999999969</v>
      </c>
      <c r="BJ99">
        <f t="shared" si="7"/>
        <v>0.10176000000000013</v>
      </c>
      <c r="BK99">
        <f t="shared" si="7"/>
        <v>5.6912500000000074E-2</v>
      </c>
      <c r="BL99">
        <f t="shared" si="7"/>
        <v>2.5812499999999978E-2</v>
      </c>
      <c r="BM99">
        <f t="shared" si="7"/>
        <v>0</v>
      </c>
      <c r="BN99">
        <f t="shared" si="7"/>
        <v>0</v>
      </c>
      <c r="BO99">
        <f t="shared" si="7"/>
        <v>0.33382250000000024</v>
      </c>
      <c r="BP99">
        <f t="shared" si="7"/>
        <v>0.10679999999999983</v>
      </c>
      <c r="BQ99">
        <f t="shared" si="7"/>
        <v>0</v>
      </c>
      <c r="BR99">
        <f t="shared" si="7"/>
        <v>8.9959999999999873E-2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1.8648499999999981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215.53139400000001</v>
      </c>
      <c r="L3">
        <v>237.25939299999999</v>
      </c>
      <c r="M3">
        <v>45</v>
      </c>
      <c r="N3">
        <v>118.125</v>
      </c>
      <c r="O3">
        <v>123.66562500000001</v>
      </c>
      <c r="P3">
        <v>125.25</v>
      </c>
      <c r="Q3">
        <v>0</v>
      </c>
      <c r="R3">
        <v>21.46557</v>
      </c>
      <c r="S3">
        <v>12.957136</v>
      </c>
      <c r="T3">
        <v>0</v>
      </c>
      <c r="U3">
        <v>343.125</v>
      </c>
      <c r="V3">
        <v>6.3630000000000004</v>
      </c>
      <c r="W3">
        <v>31.021100000000001</v>
      </c>
      <c r="X3">
        <v>126.72920000000001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40.156799999999997</v>
      </c>
      <c r="AH3">
        <v>93.563599999999994</v>
      </c>
      <c r="AI3">
        <v>0</v>
      </c>
      <c r="AJ3">
        <v>0</v>
      </c>
      <c r="AK3">
        <v>50.886899999999997</v>
      </c>
      <c r="AL3">
        <v>23.24</v>
      </c>
      <c r="AM3">
        <v>0</v>
      </c>
      <c r="AN3">
        <v>0</v>
      </c>
      <c r="AO3">
        <v>28.812000000000001</v>
      </c>
      <c r="AP3">
        <v>12.9381</v>
      </c>
      <c r="AQ3">
        <v>31.122</v>
      </c>
      <c r="AR3">
        <v>4.4160000000000004</v>
      </c>
      <c r="AS3">
        <v>5.3807999999999998</v>
      </c>
      <c r="AT3">
        <v>14.890385999999999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68.91</v>
      </c>
      <c r="BA3">
        <f>SUM(B3:AZ3)</f>
        <v>1900.3635479999996</v>
      </c>
      <c r="BB3">
        <v>0</v>
      </c>
      <c r="BD3">
        <v>14.7</v>
      </c>
      <c r="BE3">
        <v>8.67</v>
      </c>
      <c r="BF3">
        <v>1.93</v>
      </c>
      <c r="BG3">
        <v>0</v>
      </c>
      <c r="BH3">
        <v>6.47</v>
      </c>
      <c r="BI3">
        <v>8.15</v>
      </c>
      <c r="BJ3">
        <v>4.24</v>
      </c>
      <c r="BK3">
        <v>3.17</v>
      </c>
      <c r="BL3">
        <v>1.06</v>
      </c>
      <c r="BM3">
        <v>0</v>
      </c>
      <c r="BN3">
        <v>0</v>
      </c>
      <c r="BO3">
        <v>12.1</v>
      </c>
      <c r="BP3">
        <v>4.45</v>
      </c>
      <c r="BQ3">
        <v>0</v>
      </c>
      <c r="BR3">
        <v>3.51</v>
      </c>
      <c r="BS3">
        <v>0.46</v>
      </c>
      <c r="BT3">
        <v>0</v>
      </c>
      <c r="BU3">
        <v>0</v>
      </c>
      <c r="BV3">
        <v>0</v>
      </c>
      <c r="BW3">
        <f>SUM(BD3:BV3)</f>
        <v>68.91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215.53139400000001</v>
      </c>
      <c r="L4">
        <v>237.25939299999999</v>
      </c>
      <c r="M4">
        <v>45</v>
      </c>
      <c r="N4">
        <v>118.125</v>
      </c>
      <c r="O4">
        <v>123.66562500000001</v>
      </c>
      <c r="P4">
        <v>125.25</v>
      </c>
      <c r="Q4">
        <v>0</v>
      </c>
      <c r="R4">
        <v>21.46557</v>
      </c>
      <c r="S4">
        <v>12.957136</v>
      </c>
      <c r="T4">
        <v>0</v>
      </c>
      <c r="U4">
        <v>343.125</v>
      </c>
      <c r="V4">
        <v>6.3630000000000004</v>
      </c>
      <c r="W4">
        <v>31.021100000000001</v>
      </c>
      <c r="X4">
        <v>103.72920000000001</v>
      </c>
      <c r="Y4">
        <v>0</v>
      </c>
      <c r="Z4">
        <v>6.5537999999999998</v>
      </c>
      <c r="AA4">
        <v>14.04936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40.156799999999997</v>
      </c>
      <c r="AH4">
        <v>93.563599999999994</v>
      </c>
      <c r="AI4">
        <v>0</v>
      </c>
      <c r="AJ4">
        <v>0</v>
      </c>
      <c r="AK4">
        <v>50.886899999999997</v>
      </c>
      <c r="AL4">
        <v>23.24</v>
      </c>
      <c r="AM4">
        <v>0</v>
      </c>
      <c r="AN4">
        <v>0</v>
      </c>
      <c r="AO4">
        <v>28.812000000000001</v>
      </c>
      <c r="AP4">
        <v>12.9381</v>
      </c>
      <c r="AQ4">
        <v>15.561</v>
      </c>
      <c r="AR4">
        <v>4.4160000000000004</v>
      </c>
      <c r="AS4">
        <v>5.3807999999999998</v>
      </c>
      <c r="AT4">
        <v>12.600427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68.91</v>
      </c>
      <c r="BA4">
        <f t="shared" ref="BA4:BA67" si="1">SUM(B4:AZ4)</f>
        <v>1859.5125889999995</v>
      </c>
      <c r="BB4">
        <v>1</v>
      </c>
      <c r="BD4">
        <v>14.7</v>
      </c>
      <c r="BE4">
        <v>8.67</v>
      </c>
      <c r="BF4">
        <v>1.93</v>
      </c>
      <c r="BG4">
        <v>0</v>
      </c>
      <c r="BH4">
        <v>6.47</v>
      </c>
      <c r="BI4">
        <v>8.15</v>
      </c>
      <c r="BJ4">
        <v>4.24</v>
      </c>
      <c r="BK4">
        <v>3.17</v>
      </c>
      <c r="BL4">
        <v>1.06</v>
      </c>
      <c r="BM4">
        <v>0</v>
      </c>
      <c r="BN4">
        <v>0</v>
      </c>
      <c r="BO4">
        <v>12.1</v>
      </c>
      <c r="BP4">
        <v>4.45</v>
      </c>
      <c r="BQ4">
        <v>0</v>
      </c>
      <c r="BR4">
        <v>3.51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68.91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215.53139400000001</v>
      </c>
      <c r="L5">
        <v>237.25939299999999</v>
      </c>
      <c r="M5">
        <v>45</v>
      </c>
      <c r="N5">
        <v>118.125</v>
      </c>
      <c r="O5">
        <v>123.66562500000001</v>
      </c>
      <c r="P5">
        <v>125.25</v>
      </c>
      <c r="Q5">
        <v>0</v>
      </c>
      <c r="R5">
        <v>21.46557</v>
      </c>
      <c r="S5">
        <v>14.171393</v>
      </c>
      <c r="T5">
        <v>0</v>
      </c>
      <c r="U5">
        <v>343.125</v>
      </c>
      <c r="V5">
        <v>6.36</v>
      </c>
      <c r="W5">
        <v>30.785599999999999</v>
      </c>
      <c r="X5">
        <v>118.72920000000001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40.156799999999997</v>
      </c>
      <c r="AH5">
        <v>70.172700000000006</v>
      </c>
      <c r="AI5">
        <v>0</v>
      </c>
      <c r="AJ5">
        <v>0</v>
      </c>
      <c r="AK5">
        <v>50.886899999999997</v>
      </c>
      <c r="AL5">
        <v>23.24</v>
      </c>
      <c r="AM5">
        <v>0</v>
      </c>
      <c r="AN5">
        <v>0</v>
      </c>
      <c r="AO5">
        <v>28.812000000000001</v>
      </c>
      <c r="AP5">
        <v>12.9381</v>
      </c>
      <c r="AQ5">
        <v>0</v>
      </c>
      <c r="AR5">
        <v>4.4160000000000004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68.91</v>
      </c>
      <c r="BA5">
        <f t="shared" si="1"/>
        <v>1838.9328189999994</v>
      </c>
      <c r="BB5">
        <v>2</v>
      </c>
      <c r="BD5">
        <v>14.7</v>
      </c>
      <c r="BE5">
        <v>8.67</v>
      </c>
      <c r="BF5">
        <v>1.93</v>
      </c>
      <c r="BG5">
        <v>0</v>
      </c>
      <c r="BH5">
        <v>6.47</v>
      </c>
      <c r="BI5">
        <v>8.15</v>
      </c>
      <c r="BJ5">
        <v>4.24</v>
      </c>
      <c r="BK5">
        <v>3.17</v>
      </c>
      <c r="BL5">
        <v>1.06</v>
      </c>
      <c r="BM5">
        <v>0</v>
      </c>
      <c r="BN5">
        <v>0</v>
      </c>
      <c r="BO5">
        <v>12.1</v>
      </c>
      <c r="BP5">
        <v>4.45</v>
      </c>
      <c r="BQ5">
        <v>0</v>
      </c>
      <c r="BR5">
        <v>3.51</v>
      </c>
      <c r="BS5">
        <v>0.46</v>
      </c>
      <c r="BT5">
        <v>0</v>
      </c>
      <c r="BU5">
        <v>0</v>
      </c>
      <c r="BV5">
        <v>0</v>
      </c>
      <c r="BW5">
        <f t="shared" si="2"/>
        <v>68.91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215.53139400000001</v>
      </c>
      <c r="L6">
        <v>237.25939299999999</v>
      </c>
      <c r="M6">
        <v>45</v>
      </c>
      <c r="N6">
        <v>118.125</v>
      </c>
      <c r="O6">
        <v>123.66562500000001</v>
      </c>
      <c r="P6">
        <v>125.25</v>
      </c>
      <c r="Q6">
        <v>0</v>
      </c>
      <c r="R6">
        <v>21.46557</v>
      </c>
      <c r="S6">
        <v>14.171393</v>
      </c>
      <c r="T6">
        <v>0</v>
      </c>
      <c r="U6">
        <v>343.125</v>
      </c>
      <c r="V6">
        <v>6.36</v>
      </c>
      <c r="W6">
        <v>30.785599999999999</v>
      </c>
      <c r="X6">
        <v>105.72920000000001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40.156799999999997</v>
      </c>
      <c r="AH6">
        <v>70.172700000000006</v>
      </c>
      <c r="AI6">
        <v>0</v>
      </c>
      <c r="AJ6">
        <v>0</v>
      </c>
      <c r="AK6">
        <v>50.886899999999997</v>
      </c>
      <c r="AL6">
        <v>23.24</v>
      </c>
      <c r="AM6">
        <v>0</v>
      </c>
      <c r="AN6">
        <v>0</v>
      </c>
      <c r="AO6">
        <v>28.812000000000001</v>
      </c>
      <c r="AP6">
        <v>12.9381</v>
      </c>
      <c r="AQ6">
        <v>0</v>
      </c>
      <c r="AR6">
        <v>4.4160000000000004</v>
      </c>
      <c r="AS6">
        <v>5.3807999999999998</v>
      </c>
      <c r="AT6">
        <v>13.217957999999999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68.91</v>
      </c>
      <c r="BA6">
        <f t="shared" si="1"/>
        <v>1810.1046169999995</v>
      </c>
      <c r="BB6">
        <v>3</v>
      </c>
      <c r="BD6">
        <v>14.7</v>
      </c>
      <c r="BE6">
        <v>8.67</v>
      </c>
      <c r="BF6">
        <v>1.93</v>
      </c>
      <c r="BG6">
        <v>0</v>
      </c>
      <c r="BH6">
        <v>6.47</v>
      </c>
      <c r="BI6">
        <v>8.15</v>
      </c>
      <c r="BJ6">
        <v>4.24</v>
      </c>
      <c r="BK6">
        <v>3.17</v>
      </c>
      <c r="BL6">
        <v>1.06</v>
      </c>
      <c r="BM6">
        <v>0</v>
      </c>
      <c r="BN6">
        <v>0</v>
      </c>
      <c r="BO6">
        <v>12.1</v>
      </c>
      <c r="BP6">
        <v>4.45</v>
      </c>
      <c r="BQ6">
        <v>0</v>
      </c>
      <c r="BR6">
        <v>3.51</v>
      </c>
      <c r="BS6">
        <v>0.46</v>
      </c>
      <c r="BT6">
        <v>0</v>
      </c>
      <c r="BU6">
        <v>0</v>
      </c>
      <c r="BV6">
        <v>0</v>
      </c>
      <c r="BW6">
        <f t="shared" si="2"/>
        <v>68.91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215.53139400000001</v>
      </c>
      <c r="L7">
        <v>237.25939299999999</v>
      </c>
      <c r="M7">
        <v>45</v>
      </c>
      <c r="N7">
        <v>118.125</v>
      </c>
      <c r="O7">
        <v>123.66562500000001</v>
      </c>
      <c r="P7">
        <v>125.25</v>
      </c>
      <c r="Q7">
        <v>0</v>
      </c>
      <c r="R7">
        <v>21.46557</v>
      </c>
      <c r="S7">
        <v>13.750211</v>
      </c>
      <c r="T7">
        <v>0</v>
      </c>
      <c r="U7">
        <v>348.97500000000002</v>
      </c>
      <c r="V7">
        <v>6.36</v>
      </c>
      <c r="W7">
        <v>30.785599999999999</v>
      </c>
      <c r="X7">
        <v>97.729200000000006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40.156799999999997</v>
      </c>
      <c r="AH7">
        <v>70.172700000000006</v>
      </c>
      <c r="AI7">
        <v>0</v>
      </c>
      <c r="AJ7">
        <v>0</v>
      </c>
      <c r="AK7">
        <v>50.886899999999997</v>
      </c>
      <c r="AL7">
        <v>23.24</v>
      </c>
      <c r="AM7">
        <v>0</v>
      </c>
      <c r="AN7">
        <v>0</v>
      </c>
      <c r="AO7">
        <v>28.812000000000001</v>
      </c>
      <c r="AP7">
        <v>12.9381</v>
      </c>
      <c r="AQ7">
        <v>0</v>
      </c>
      <c r="AR7">
        <v>4.4160000000000004</v>
      </c>
      <c r="AS7">
        <v>5.3807999999999998</v>
      </c>
      <c r="AT7">
        <v>13.519116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68.91</v>
      </c>
      <c r="BA7">
        <f t="shared" si="1"/>
        <v>1807.8345929999996</v>
      </c>
      <c r="BB7">
        <v>4</v>
      </c>
      <c r="BD7">
        <v>14.7</v>
      </c>
      <c r="BE7">
        <v>8.67</v>
      </c>
      <c r="BF7">
        <v>1.93</v>
      </c>
      <c r="BG7">
        <v>0</v>
      </c>
      <c r="BH7">
        <v>6.47</v>
      </c>
      <c r="BI7">
        <v>8.15</v>
      </c>
      <c r="BJ7">
        <v>4.24</v>
      </c>
      <c r="BK7">
        <v>3.17</v>
      </c>
      <c r="BL7">
        <v>1.06</v>
      </c>
      <c r="BM7">
        <v>0</v>
      </c>
      <c r="BN7">
        <v>0</v>
      </c>
      <c r="BO7">
        <v>12.1</v>
      </c>
      <c r="BP7">
        <v>4.45</v>
      </c>
      <c r="BQ7">
        <v>0</v>
      </c>
      <c r="BR7">
        <v>3.51</v>
      </c>
      <c r="BS7">
        <v>0.46</v>
      </c>
      <c r="BT7">
        <v>0</v>
      </c>
      <c r="BU7">
        <v>0</v>
      </c>
      <c r="BV7">
        <v>0</v>
      </c>
      <c r="BW7">
        <f t="shared" si="2"/>
        <v>68.91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215.53139400000001</v>
      </c>
      <c r="L8">
        <v>237.25939299999999</v>
      </c>
      <c r="M8">
        <v>45</v>
      </c>
      <c r="N8">
        <v>118.125</v>
      </c>
      <c r="O8">
        <v>123.66562500000001</v>
      </c>
      <c r="P8">
        <v>125.25</v>
      </c>
      <c r="Q8">
        <v>0</v>
      </c>
      <c r="R8">
        <v>21.46557</v>
      </c>
      <c r="S8">
        <v>13.750211</v>
      </c>
      <c r="T8">
        <v>0</v>
      </c>
      <c r="U8">
        <v>348.97500000000002</v>
      </c>
      <c r="V8">
        <v>6.36</v>
      </c>
      <c r="W8">
        <v>30.785599999999999</v>
      </c>
      <c r="X8">
        <v>97.729200000000006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40.156799999999997</v>
      </c>
      <c r="AH8">
        <v>68.278700000000001</v>
      </c>
      <c r="AI8">
        <v>0</v>
      </c>
      <c r="AJ8">
        <v>0</v>
      </c>
      <c r="AK8">
        <v>50.886899999999997</v>
      </c>
      <c r="AL8">
        <v>23.24</v>
      </c>
      <c r="AM8">
        <v>0</v>
      </c>
      <c r="AN8">
        <v>0</v>
      </c>
      <c r="AO8">
        <v>28.812000000000001</v>
      </c>
      <c r="AP8">
        <v>12.9381</v>
      </c>
      <c r="AQ8">
        <v>0</v>
      </c>
      <c r="AR8">
        <v>4.4160000000000004</v>
      </c>
      <c r="AS8">
        <v>5.3807999999999998</v>
      </c>
      <c r="AT8">
        <v>12.05771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68.91</v>
      </c>
      <c r="BA8">
        <f t="shared" si="1"/>
        <v>1804.4791869999997</v>
      </c>
      <c r="BB8">
        <v>5</v>
      </c>
      <c r="BD8">
        <v>14.7</v>
      </c>
      <c r="BE8">
        <v>8.67</v>
      </c>
      <c r="BF8">
        <v>1.93</v>
      </c>
      <c r="BG8">
        <v>0</v>
      </c>
      <c r="BH8">
        <v>6.47</v>
      </c>
      <c r="BI8">
        <v>8.15</v>
      </c>
      <c r="BJ8">
        <v>4.24</v>
      </c>
      <c r="BK8">
        <v>3.17</v>
      </c>
      <c r="BL8">
        <v>1.06</v>
      </c>
      <c r="BM8">
        <v>0</v>
      </c>
      <c r="BN8">
        <v>0</v>
      </c>
      <c r="BO8">
        <v>12.1</v>
      </c>
      <c r="BP8">
        <v>4.45</v>
      </c>
      <c r="BQ8">
        <v>0</v>
      </c>
      <c r="BR8">
        <v>3.51</v>
      </c>
      <c r="BS8">
        <v>0.46</v>
      </c>
      <c r="BT8">
        <v>0</v>
      </c>
      <c r="BU8">
        <v>0</v>
      </c>
      <c r="BV8">
        <v>0</v>
      </c>
      <c r="BW8">
        <f t="shared" si="2"/>
        <v>68.91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215.53139400000001</v>
      </c>
      <c r="L9">
        <v>237.25939299999999</v>
      </c>
      <c r="M9">
        <v>45</v>
      </c>
      <c r="N9">
        <v>118.125</v>
      </c>
      <c r="O9">
        <v>123.66562500000001</v>
      </c>
      <c r="P9">
        <v>125.25</v>
      </c>
      <c r="Q9">
        <v>0</v>
      </c>
      <c r="R9">
        <v>21.46557</v>
      </c>
      <c r="S9">
        <v>13.750211</v>
      </c>
      <c r="T9">
        <v>0</v>
      </c>
      <c r="U9">
        <v>348.97500000000002</v>
      </c>
      <c r="V9">
        <v>6.36</v>
      </c>
      <c r="W9">
        <v>30.785599999999999</v>
      </c>
      <c r="X9">
        <v>97.729200000000006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40.156799999999997</v>
      </c>
      <c r="AH9">
        <v>46.781799999999997</v>
      </c>
      <c r="AI9">
        <v>0</v>
      </c>
      <c r="AJ9">
        <v>0</v>
      </c>
      <c r="AK9">
        <v>50.886899999999997</v>
      </c>
      <c r="AL9">
        <v>23.24</v>
      </c>
      <c r="AM9">
        <v>0</v>
      </c>
      <c r="AN9">
        <v>0</v>
      </c>
      <c r="AO9">
        <v>28.812000000000001</v>
      </c>
      <c r="AP9">
        <v>12.9381</v>
      </c>
      <c r="AQ9">
        <v>0</v>
      </c>
      <c r="AR9">
        <v>4.4160000000000004</v>
      </c>
      <c r="AS9">
        <v>5.3807999999999998</v>
      </c>
      <c r="AT9">
        <v>7.9629200000000004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68.62</v>
      </c>
      <c r="BA9">
        <f t="shared" si="1"/>
        <v>1778.5974969999993</v>
      </c>
      <c r="BB9">
        <v>6</v>
      </c>
      <c r="BD9">
        <v>14.7</v>
      </c>
      <c r="BE9">
        <v>8.67</v>
      </c>
      <c r="BF9">
        <v>1.64</v>
      </c>
      <c r="BG9">
        <v>0</v>
      </c>
      <c r="BH9">
        <v>6.47</v>
      </c>
      <c r="BI9">
        <v>8.15</v>
      </c>
      <c r="BJ9">
        <v>4.24</v>
      </c>
      <c r="BK9">
        <v>3.17</v>
      </c>
      <c r="BL9">
        <v>1.06</v>
      </c>
      <c r="BM9">
        <v>0</v>
      </c>
      <c r="BN9">
        <v>0</v>
      </c>
      <c r="BO9">
        <v>12.1</v>
      </c>
      <c r="BP9">
        <v>4.45</v>
      </c>
      <c r="BQ9">
        <v>0</v>
      </c>
      <c r="BR9">
        <v>3.51</v>
      </c>
      <c r="BS9">
        <v>0.46</v>
      </c>
      <c r="BT9">
        <v>0</v>
      </c>
      <c r="BU9">
        <v>0</v>
      </c>
      <c r="BV9">
        <v>0</v>
      </c>
      <c r="BW9">
        <f t="shared" si="2"/>
        <v>68.62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215.53139400000001</v>
      </c>
      <c r="L10">
        <v>237.25939299999999</v>
      </c>
      <c r="M10">
        <v>45</v>
      </c>
      <c r="N10">
        <v>118.125</v>
      </c>
      <c r="O10">
        <v>123.66562500000001</v>
      </c>
      <c r="P10">
        <v>125.25</v>
      </c>
      <c r="Q10">
        <v>0</v>
      </c>
      <c r="R10">
        <v>21.46557</v>
      </c>
      <c r="S10">
        <v>13.750211</v>
      </c>
      <c r="T10">
        <v>0</v>
      </c>
      <c r="U10">
        <v>348.97500000000002</v>
      </c>
      <c r="V10">
        <v>6.36</v>
      </c>
      <c r="W10">
        <v>23.69</v>
      </c>
      <c r="X10">
        <v>77.149100000000004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40.156799999999997</v>
      </c>
      <c r="AH10">
        <v>23.390899999999998</v>
      </c>
      <c r="AI10">
        <v>0</v>
      </c>
      <c r="AJ10">
        <v>0</v>
      </c>
      <c r="AK10">
        <v>50.886899999999997</v>
      </c>
      <c r="AL10">
        <v>23.24</v>
      </c>
      <c r="AM10">
        <v>0</v>
      </c>
      <c r="AN10">
        <v>0</v>
      </c>
      <c r="AO10">
        <v>28.812000000000001</v>
      </c>
      <c r="AP10">
        <v>12.9381</v>
      </c>
      <c r="AQ10">
        <v>0</v>
      </c>
      <c r="AR10">
        <v>4.4160000000000004</v>
      </c>
      <c r="AS10">
        <v>5.3807999999999998</v>
      </c>
      <c r="AT10">
        <v>11.171778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68.91</v>
      </c>
      <c r="BA10">
        <f t="shared" si="1"/>
        <v>1731.0297549999998</v>
      </c>
      <c r="BB10">
        <v>7</v>
      </c>
      <c r="BD10">
        <v>14.7</v>
      </c>
      <c r="BE10">
        <v>8.67</v>
      </c>
      <c r="BF10">
        <v>1.93</v>
      </c>
      <c r="BG10">
        <v>0</v>
      </c>
      <c r="BH10">
        <v>6.47</v>
      </c>
      <c r="BI10">
        <v>8.15</v>
      </c>
      <c r="BJ10">
        <v>4.24</v>
      </c>
      <c r="BK10">
        <v>3.17</v>
      </c>
      <c r="BL10">
        <v>1.06</v>
      </c>
      <c r="BM10">
        <v>0</v>
      </c>
      <c r="BN10">
        <v>0</v>
      </c>
      <c r="BO10">
        <v>12.1</v>
      </c>
      <c r="BP10">
        <v>4.45</v>
      </c>
      <c r="BQ10">
        <v>0</v>
      </c>
      <c r="BR10">
        <v>3.51</v>
      </c>
      <c r="BS10">
        <v>0.46</v>
      </c>
      <c r="BT10">
        <v>0</v>
      </c>
      <c r="BU10">
        <v>0</v>
      </c>
      <c r="BV10">
        <v>0</v>
      </c>
      <c r="BW10">
        <f t="shared" si="2"/>
        <v>68.91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215.53139400000001</v>
      </c>
      <c r="L11">
        <v>237.25939299999999</v>
      </c>
      <c r="M11">
        <v>45</v>
      </c>
      <c r="N11">
        <v>118.125</v>
      </c>
      <c r="O11">
        <v>123.66562500000001</v>
      </c>
      <c r="P11">
        <v>125.25</v>
      </c>
      <c r="Q11">
        <v>0</v>
      </c>
      <c r="R11">
        <v>21.46557</v>
      </c>
      <c r="S11">
        <v>13.750211</v>
      </c>
      <c r="T11">
        <v>0</v>
      </c>
      <c r="U11">
        <v>348.97500000000002</v>
      </c>
      <c r="V11">
        <v>0</v>
      </c>
      <c r="W11">
        <v>13.69</v>
      </c>
      <c r="X11">
        <v>49.89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40.156799999999997</v>
      </c>
      <c r="AH11">
        <v>23.390899999999998</v>
      </c>
      <c r="AI11">
        <v>0</v>
      </c>
      <c r="AJ11">
        <v>0</v>
      </c>
      <c r="AK11">
        <v>50.886899999999997</v>
      </c>
      <c r="AL11">
        <v>23.24</v>
      </c>
      <c r="AM11">
        <v>0</v>
      </c>
      <c r="AN11">
        <v>0</v>
      </c>
      <c r="AO11">
        <v>28.812000000000001</v>
      </c>
      <c r="AP11">
        <v>12.9381</v>
      </c>
      <c r="AQ11">
        <v>0</v>
      </c>
      <c r="AR11">
        <v>4.4160000000000004</v>
      </c>
      <c r="AS11">
        <v>5.3807999999999998</v>
      </c>
      <c r="AT11">
        <v>11.126023999999999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68.91</v>
      </c>
      <c r="BA11">
        <f t="shared" si="1"/>
        <v>1671.968901</v>
      </c>
      <c r="BB11">
        <v>8</v>
      </c>
      <c r="BD11">
        <v>14.7</v>
      </c>
      <c r="BE11">
        <v>8.67</v>
      </c>
      <c r="BF11">
        <v>1.93</v>
      </c>
      <c r="BG11">
        <v>0</v>
      </c>
      <c r="BH11">
        <v>6.47</v>
      </c>
      <c r="BI11">
        <v>8.15</v>
      </c>
      <c r="BJ11">
        <v>4.24</v>
      </c>
      <c r="BK11">
        <v>3.17</v>
      </c>
      <c r="BL11">
        <v>1.06</v>
      </c>
      <c r="BM11">
        <v>0</v>
      </c>
      <c r="BN11">
        <v>0</v>
      </c>
      <c r="BO11">
        <v>12.1</v>
      </c>
      <c r="BP11">
        <v>4.45</v>
      </c>
      <c r="BQ11">
        <v>0</v>
      </c>
      <c r="BR11">
        <v>3.51</v>
      </c>
      <c r="BS11">
        <v>0.46</v>
      </c>
      <c r="BT11">
        <v>0</v>
      </c>
      <c r="BU11">
        <v>0</v>
      </c>
      <c r="BV11">
        <v>0</v>
      </c>
      <c r="BW11">
        <f t="shared" si="2"/>
        <v>68.91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215.53139400000001</v>
      </c>
      <c r="L12">
        <v>237.25939299999999</v>
      </c>
      <c r="M12">
        <v>45</v>
      </c>
      <c r="N12">
        <v>118.125</v>
      </c>
      <c r="O12">
        <v>123.66562500000001</v>
      </c>
      <c r="P12">
        <v>125.25</v>
      </c>
      <c r="Q12">
        <v>0</v>
      </c>
      <c r="R12">
        <v>21.46557</v>
      </c>
      <c r="S12">
        <v>13.750211</v>
      </c>
      <c r="T12">
        <v>0</v>
      </c>
      <c r="U12">
        <v>348.97500000000002</v>
      </c>
      <c r="V12">
        <v>0</v>
      </c>
      <c r="W12">
        <v>13.69</v>
      </c>
      <c r="X12">
        <v>49.89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40.156799999999997</v>
      </c>
      <c r="AH12">
        <v>23.390899999999998</v>
      </c>
      <c r="AI12">
        <v>0</v>
      </c>
      <c r="AJ12">
        <v>0</v>
      </c>
      <c r="AK12">
        <v>50.886899999999997</v>
      </c>
      <c r="AL12">
        <v>23.24</v>
      </c>
      <c r="AM12">
        <v>0</v>
      </c>
      <c r="AN12">
        <v>0</v>
      </c>
      <c r="AO12">
        <v>28.812000000000001</v>
      </c>
      <c r="AP12">
        <v>12.9381</v>
      </c>
      <c r="AQ12">
        <v>0</v>
      </c>
      <c r="AR12">
        <v>4.4160000000000004</v>
      </c>
      <c r="AS12">
        <v>5.3807999999999998</v>
      </c>
      <c r="AT12">
        <v>14.30297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68.91</v>
      </c>
      <c r="BA12">
        <f t="shared" si="1"/>
        <v>1675.145847</v>
      </c>
      <c r="BB12">
        <v>9</v>
      </c>
      <c r="BD12">
        <v>14.7</v>
      </c>
      <c r="BE12">
        <v>8.67</v>
      </c>
      <c r="BF12">
        <v>1.93</v>
      </c>
      <c r="BG12">
        <v>0</v>
      </c>
      <c r="BH12">
        <v>6.47</v>
      </c>
      <c r="BI12">
        <v>8.15</v>
      </c>
      <c r="BJ12">
        <v>4.24</v>
      </c>
      <c r="BK12">
        <v>3.17</v>
      </c>
      <c r="BL12">
        <v>1.06</v>
      </c>
      <c r="BM12">
        <v>0</v>
      </c>
      <c r="BN12">
        <v>0</v>
      </c>
      <c r="BO12">
        <v>12.1</v>
      </c>
      <c r="BP12">
        <v>4.45</v>
      </c>
      <c r="BQ12">
        <v>0</v>
      </c>
      <c r="BR12">
        <v>3.51</v>
      </c>
      <c r="BS12">
        <v>0.46</v>
      </c>
      <c r="BT12">
        <v>0</v>
      </c>
      <c r="BU12">
        <v>0</v>
      </c>
      <c r="BV12">
        <v>0</v>
      </c>
      <c r="BW12">
        <f t="shared" si="2"/>
        <v>68.91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215.53139400000001</v>
      </c>
      <c r="L13">
        <v>237.25939299999999</v>
      </c>
      <c r="M13">
        <v>33.805999999999997</v>
      </c>
      <c r="N13">
        <v>86.247299999999996</v>
      </c>
      <c r="O13">
        <v>123.66562500000001</v>
      </c>
      <c r="P13">
        <v>125.25</v>
      </c>
      <c r="Q13">
        <v>0</v>
      </c>
      <c r="R13">
        <v>21.46557</v>
      </c>
      <c r="S13">
        <v>13.750211</v>
      </c>
      <c r="T13">
        <v>0</v>
      </c>
      <c r="U13">
        <v>348.97500000000002</v>
      </c>
      <c r="V13">
        <v>0</v>
      </c>
      <c r="W13">
        <v>13.69</v>
      </c>
      <c r="X13">
        <v>49.89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40.156799999999997</v>
      </c>
      <c r="AH13">
        <v>23.390899999999998</v>
      </c>
      <c r="AI13">
        <v>0</v>
      </c>
      <c r="AJ13">
        <v>0</v>
      </c>
      <c r="AK13">
        <v>50.886899999999997</v>
      </c>
      <c r="AL13">
        <v>23.24</v>
      </c>
      <c r="AM13">
        <v>0</v>
      </c>
      <c r="AN13">
        <v>0</v>
      </c>
      <c r="AO13">
        <v>28.812000000000001</v>
      </c>
      <c r="AP13">
        <v>12.9381</v>
      </c>
      <c r="AQ13">
        <v>0</v>
      </c>
      <c r="AR13">
        <v>4.4160000000000004</v>
      </c>
      <c r="AS13">
        <v>5.3807999999999998</v>
      </c>
      <c r="AT13">
        <v>12.756923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68.91</v>
      </c>
      <c r="BA13">
        <f t="shared" si="1"/>
        <v>1630.5280999999998</v>
      </c>
      <c r="BB13">
        <v>10</v>
      </c>
      <c r="BD13">
        <v>14.7</v>
      </c>
      <c r="BE13">
        <v>8.67</v>
      </c>
      <c r="BF13">
        <v>1.93</v>
      </c>
      <c r="BG13">
        <v>0</v>
      </c>
      <c r="BH13">
        <v>6.47</v>
      </c>
      <c r="BI13">
        <v>8.15</v>
      </c>
      <c r="BJ13">
        <v>4.24</v>
      </c>
      <c r="BK13">
        <v>3.17</v>
      </c>
      <c r="BL13">
        <v>1.06</v>
      </c>
      <c r="BM13">
        <v>0</v>
      </c>
      <c r="BN13">
        <v>0</v>
      </c>
      <c r="BO13">
        <v>12.1</v>
      </c>
      <c r="BP13">
        <v>4.45</v>
      </c>
      <c r="BQ13">
        <v>0</v>
      </c>
      <c r="BR13">
        <v>3.51</v>
      </c>
      <c r="BS13">
        <v>0.46</v>
      </c>
      <c r="BT13">
        <v>0</v>
      </c>
      <c r="BU13">
        <v>0</v>
      </c>
      <c r="BV13">
        <v>0</v>
      </c>
      <c r="BW13">
        <f t="shared" si="2"/>
        <v>68.91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215.53139400000001</v>
      </c>
      <c r="L14">
        <v>237.25939299999999</v>
      </c>
      <c r="M14">
        <v>33.805999999999997</v>
      </c>
      <c r="N14">
        <v>86.247299999999996</v>
      </c>
      <c r="O14">
        <v>123.66562500000001</v>
      </c>
      <c r="P14">
        <v>125.25</v>
      </c>
      <c r="Q14">
        <v>0</v>
      </c>
      <c r="R14">
        <v>21.46557</v>
      </c>
      <c r="S14">
        <v>13.750211</v>
      </c>
      <c r="T14">
        <v>0</v>
      </c>
      <c r="U14">
        <v>348.97500000000002</v>
      </c>
      <c r="V14">
        <v>0</v>
      </c>
      <c r="W14">
        <v>13.69</v>
      </c>
      <c r="X14">
        <v>49.89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40.156799999999997</v>
      </c>
      <c r="AH14">
        <v>23.390899999999998</v>
      </c>
      <c r="AI14">
        <v>0</v>
      </c>
      <c r="AJ14">
        <v>0</v>
      </c>
      <c r="AK14">
        <v>50.886899999999997</v>
      </c>
      <c r="AL14">
        <v>23.24</v>
      </c>
      <c r="AM14">
        <v>0</v>
      </c>
      <c r="AN14">
        <v>0</v>
      </c>
      <c r="AO14">
        <v>28.812000000000001</v>
      </c>
      <c r="AP14">
        <v>12.9381</v>
      </c>
      <c r="AQ14">
        <v>0</v>
      </c>
      <c r="AR14">
        <v>4.4160000000000004</v>
      </c>
      <c r="AS14">
        <v>5.3807999999999998</v>
      </c>
      <c r="AT14">
        <v>14.341962000000001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68.91</v>
      </c>
      <c r="BA14">
        <f t="shared" si="1"/>
        <v>1632.1131389999998</v>
      </c>
      <c r="BB14">
        <v>11</v>
      </c>
      <c r="BD14">
        <v>14.7</v>
      </c>
      <c r="BE14">
        <v>8.67</v>
      </c>
      <c r="BF14">
        <v>1.93</v>
      </c>
      <c r="BG14">
        <v>0</v>
      </c>
      <c r="BH14">
        <v>6.47</v>
      </c>
      <c r="BI14">
        <v>8.15</v>
      </c>
      <c r="BJ14">
        <v>4.24</v>
      </c>
      <c r="BK14">
        <v>3.17</v>
      </c>
      <c r="BL14">
        <v>1.06</v>
      </c>
      <c r="BM14">
        <v>0</v>
      </c>
      <c r="BN14">
        <v>0</v>
      </c>
      <c r="BO14">
        <v>12.1</v>
      </c>
      <c r="BP14">
        <v>4.45</v>
      </c>
      <c r="BQ14">
        <v>0</v>
      </c>
      <c r="BR14">
        <v>3.51</v>
      </c>
      <c r="BS14">
        <v>0.46</v>
      </c>
      <c r="BT14">
        <v>0</v>
      </c>
      <c r="BU14">
        <v>0</v>
      </c>
      <c r="BV14">
        <v>0</v>
      </c>
      <c r="BW14">
        <f t="shared" si="2"/>
        <v>68.91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215.53139400000001</v>
      </c>
      <c r="L15">
        <v>237.25939299999999</v>
      </c>
      <c r="M15">
        <v>33.805999999999997</v>
      </c>
      <c r="N15">
        <v>86.247299999999996</v>
      </c>
      <c r="O15">
        <v>123.66562500000001</v>
      </c>
      <c r="P15">
        <v>125.25</v>
      </c>
      <c r="Q15">
        <v>0</v>
      </c>
      <c r="R15">
        <v>21.46557</v>
      </c>
      <c r="S15">
        <v>13.750211</v>
      </c>
      <c r="T15">
        <v>0</v>
      </c>
      <c r="U15">
        <v>348.97500000000002</v>
      </c>
      <c r="V15">
        <v>0</v>
      </c>
      <c r="W15">
        <v>13.69</v>
      </c>
      <c r="X15">
        <v>49.89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40.156799999999997</v>
      </c>
      <c r="AH15">
        <v>23.390899999999998</v>
      </c>
      <c r="AI15">
        <v>0</v>
      </c>
      <c r="AJ15">
        <v>0</v>
      </c>
      <c r="AK15">
        <v>50.886899999999997</v>
      </c>
      <c r="AL15">
        <v>11.62</v>
      </c>
      <c r="AM15">
        <v>0</v>
      </c>
      <c r="AN15">
        <v>0</v>
      </c>
      <c r="AO15">
        <v>28.812000000000001</v>
      </c>
      <c r="AP15">
        <v>11.529</v>
      </c>
      <c r="AQ15">
        <v>0</v>
      </c>
      <c r="AR15">
        <v>4.4160000000000004</v>
      </c>
      <c r="AS15">
        <v>5.3807999999999998</v>
      </c>
      <c r="AT15">
        <v>14.741180999999999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68.91</v>
      </c>
      <c r="BA15">
        <f t="shared" si="1"/>
        <v>1619.4832579999998</v>
      </c>
      <c r="BB15">
        <v>12</v>
      </c>
      <c r="BD15">
        <v>14.7</v>
      </c>
      <c r="BE15">
        <v>8.67</v>
      </c>
      <c r="BF15">
        <v>1.93</v>
      </c>
      <c r="BG15">
        <v>0</v>
      </c>
      <c r="BH15">
        <v>6.47</v>
      </c>
      <c r="BI15">
        <v>8.15</v>
      </c>
      <c r="BJ15">
        <v>4.24</v>
      </c>
      <c r="BK15">
        <v>3.17</v>
      </c>
      <c r="BL15">
        <v>1.06</v>
      </c>
      <c r="BM15">
        <v>0</v>
      </c>
      <c r="BN15">
        <v>0</v>
      </c>
      <c r="BO15">
        <v>12.1</v>
      </c>
      <c r="BP15">
        <v>4.45</v>
      </c>
      <c r="BQ15">
        <v>0</v>
      </c>
      <c r="BR15">
        <v>3.51</v>
      </c>
      <c r="BS15">
        <v>0.46</v>
      </c>
      <c r="BT15">
        <v>0</v>
      </c>
      <c r="BU15">
        <v>0</v>
      </c>
      <c r="BV15">
        <v>0</v>
      </c>
      <c r="BW15">
        <f t="shared" si="2"/>
        <v>68.91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215.53139400000001</v>
      </c>
      <c r="L16">
        <v>237.25939299999999</v>
      </c>
      <c r="M16">
        <v>33.805999999999997</v>
      </c>
      <c r="N16">
        <v>86.247299999999996</v>
      </c>
      <c r="O16">
        <v>123.66562500000001</v>
      </c>
      <c r="P16">
        <v>125.25</v>
      </c>
      <c r="Q16">
        <v>0</v>
      </c>
      <c r="R16">
        <v>21.46557</v>
      </c>
      <c r="S16">
        <v>13.750211</v>
      </c>
      <c r="T16">
        <v>0</v>
      </c>
      <c r="U16">
        <v>348.97500000000002</v>
      </c>
      <c r="V16">
        <v>0</v>
      </c>
      <c r="W16">
        <v>13.69</v>
      </c>
      <c r="X16">
        <v>49.89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40.156799999999997</v>
      </c>
      <c r="AH16">
        <v>23.390899999999998</v>
      </c>
      <c r="AI16">
        <v>0</v>
      </c>
      <c r="AJ16">
        <v>0</v>
      </c>
      <c r="AK16">
        <v>50.886899999999997</v>
      </c>
      <c r="AL16">
        <v>11.62</v>
      </c>
      <c r="AM16">
        <v>0</v>
      </c>
      <c r="AN16">
        <v>0</v>
      </c>
      <c r="AO16">
        <v>28.812000000000001</v>
      </c>
      <c r="AP16">
        <v>11.529</v>
      </c>
      <c r="AQ16">
        <v>0</v>
      </c>
      <c r="AR16">
        <v>4.4160000000000004</v>
      </c>
      <c r="AS16">
        <v>5.3807999999999998</v>
      </c>
      <c r="AT16">
        <v>10.679148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68.960000000000008</v>
      </c>
      <c r="BA16">
        <f t="shared" si="1"/>
        <v>1615.4712249999995</v>
      </c>
      <c r="BB16">
        <v>13</v>
      </c>
      <c r="BD16">
        <v>14.7</v>
      </c>
      <c r="BE16">
        <v>8.67</v>
      </c>
      <c r="BF16">
        <v>1.98</v>
      </c>
      <c r="BG16">
        <v>0</v>
      </c>
      <c r="BH16">
        <v>6.47</v>
      </c>
      <c r="BI16">
        <v>8.15</v>
      </c>
      <c r="BJ16">
        <v>4.24</v>
      </c>
      <c r="BK16">
        <v>3.17</v>
      </c>
      <c r="BL16">
        <v>1.06</v>
      </c>
      <c r="BM16">
        <v>0</v>
      </c>
      <c r="BN16">
        <v>0</v>
      </c>
      <c r="BO16">
        <v>12.1</v>
      </c>
      <c r="BP16">
        <v>4.45</v>
      </c>
      <c r="BQ16">
        <v>0</v>
      </c>
      <c r="BR16">
        <v>3.51</v>
      </c>
      <c r="BS16">
        <v>0.46</v>
      </c>
      <c r="BT16">
        <v>0</v>
      </c>
      <c r="BU16">
        <v>0</v>
      </c>
      <c r="BV16">
        <v>0</v>
      </c>
      <c r="BW16">
        <f t="shared" si="2"/>
        <v>68.960000000000008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215.53139400000001</v>
      </c>
      <c r="L17">
        <v>237.25939299999999</v>
      </c>
      <c r="M17">
        <v>33.805999999999997</v>
      </c>
      <c r="N17">
        <v>86.247299999999996</v>
      </c>
      <c r="O17">
        <v>123.66562500000001</v>
      </c>
      <c r="P17">
        <v>125.25</v>
      </c>
      <c r="Q17">
        <v>0</v>
      </c>
      <c r="R17">
        <v>21.46557</v>
      </c>
      <c r="S17">
        <v>13.750211</v>
      </c>
      <c r="T17">
        <v>0</v>
      </c>
      <c r="U17">
        <v>348.97500000000002</v>
      </c>
      <c r="V17">
        <v>0</v>
      </c>
      <c r="W17">
        <v>13.69</v>
      </c>
      <c r="X17">
        <v>49.89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40.156799999999997</v>
      </c>
      <c r="AH17">
        <v>23.390899999999998</v>
      </c>
      <c r="AI17">
        <v>0</v>
      </c>
      <c r="AJ17">
        <v>0</v>
      </c>
      <c r="AK17">
        <v>50.886899999999997</v>
      </c>
      <c r="AL17">
        <v>11.62</v>
      </c>
      <c r="AM17">
        <v>0</v>
      </c>
      <c r="AN17">
        <v>0</v>
      </c>
      <c r="AO17">
        <v>28.812000000000001</v>
      </c>
      <c r="AP17">
        <v>11.529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68.960000000000008</v>
      </c>
      <c r="BA17">
        <f t="shared" si="1"/>
        <v>1619.7888769999995</v>
      </c>
      <c r="BB17">
        <v>14</v>
      </c>
      <c r="BD17">
        <v>14.7</v>
      </c>
      <c r="BE17">
        <v>8.67</v>
      </c>
      <c r="BF17">
        <v>1.98</v>
      </c>
      <c r="BG17">
        <v>0</v>
      </c>
      <c r="BH17">
        <v>6.47</v>
      </c>
      <c r="BI17">
        <v>8.15</v>
      </c>
      <c r="BJ17">
        <v>4.24</v>
      </c>
      <c r="BK17">
        <v>3.17</v>
      </c>
      <c r="BL17">
        <v>1.06</v>
      </c>
      <c r="BM17">
        <v>0</v>
      </c>
      <c r="BN17">
        <v>0</v>
      </c>
      <c r="BO17">
        <v>12.1</v>
      </c>
      <c r="BP17">
        <v>4.45</v>
      </c>
      <c r="BQ17">
        <v>0</v>
      </c>
      <c r="BR17">
        <v>3.51</v>
      </c>
      <c r="BS17">
        <v>0.46</v>
      </c>
      <c r="BT17">
        <v>0</v>
      </c>
      <c r="BU17">
        <v>0</v>
      </c>
      <c r="BV17">
        <v>0</v>
      </c>
      <c r="BW17">
        <f t="shared" si="2"/>
        <v>68.960000000000008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215.53139400000001</v>
      </c>
      <c r="L18">
        <v>237.25939299999999</v>
      </c>
      <c r="M18">
        <v>33.805999999999997</v>
      </c>
      <c r="N18">
        <v>86.247299999999996</v>
      </c>
      <c r="O18">
        <v>123.66562500000001</v>
      </c>
      <c r="P18">
        <v>125.25</v>
      </c>
      <c r="Q18">
        <v>0</v>
      </c>
      <c r="R18">
        <v>21.46557</v>
      </c>
      <c r="S18">
        <v>13.750211</v>
      </c>
      <c r="T18">
        <v>0</v>
      </c>
      <c r="U18">
        <v>348.97500000000002</v>
      </c>
      <c r="V18">
        <v>0</v>
      </c>
      <c r="W18">
        <v>13.69</v>
      </c>
      <c r="X18">
        <v>49.89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40.156799999999997</v>
      </c>
      <c r="AH18">
        <v>23.390899999999998</v>
      </c>
      <c r="AI18">
        <v>0</v>
      </c>
      <c r="AJ18">
        <v>0</v>
      </c>
      <c r="AK18">
        <v>50.886899999999997</v>
      </c>
      <c r="AL18">
        <v>11.62</v>
      </c>
      <c r="AM18">
        <v>0</v>
      </c>
      <c r="AN18">
        <v>0</v>
      </c>
      <c r="AO18">
        <v>28.812000000000001</v>
      </c>
      <c r="AP18">
        <v>11.529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68.960000000000008</v>
      </c>
      <c r="BA18">
        <f t="shared" si="1"/>
        <v>1619.7888769999995</v>
      </c>
      <c r="BB18">
        <v>15</v>
      </c>
      <c r="BD18">
        <v>14.7</v>
      </c>
      <c r="BE18">
        <v>8.67</v>
      </c>
      <c r="BF18">
        <v>1.98</v>
      </c>
      <c r="BG18">
        <v>0</v>
      </c>
      <c r="BH18">
        <v>6.47</v>
      </c>
      <c r="BI18">
        <v>8.15</v>
      </c>
      <c r="BJ18">
        <v>4.24</v>
      </c>
      <c r="BK18">
        <v>3.17</v>
      </c>
      <c r="BL18">
        <v>1.06</v>
      </c>
      <c r="BM18">
        <v>0</v>
      </c>
      <c r="BN18">
        <v>0</v>
      </c>
      <c r="BO18">
        <v>12.1</v>
      </c>
      <c r="BP18">
        <v>4.45</v>
      </c>
      <c r="BQ18">
        <v>0</v>
      </c>
      <c r="BR18">
        <v>3.51</v>
      </c>
      <c r="BS18">
        <v>0.46</v>
      </c>
      <c r="BT18">
        <v>0</v>
      </c>
      <c r="BU18">
        <v>0</v>
      </c>
      <c r="BV18">
        <v>0</v>
      </c>
      <c r="BW18">
        <f t="shared" si="2"/>
        <v>68.960000000000008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215.53139400000001</v>
      </c>
      <c r="L19">
        <v>237.25939299999999</v>
      </c>
      <c r="M19">
        <v>33.805999999999997</v>
      </c>
      <c r="N19">
        <v>86.247299999999996</v>
      </c>
      <c r="O19">
        <v>123.66562500000001</v>
      </c>
      <c r="P19">
        <v>125.25</v>
      </c>
      <c r="Q19">
        <v>0</v>
      </c>
      <c r="R19">
        <v>17.416139000000001</v>
      </c>
      <c r="S19">
        <v>12.742364999999999</v>
      </c>
      <c r="T19">
        <v>0</v>
      </c>
      <c r="U19">
        <v>348.97500000000002</v>
      </c>
      <c r="V19">
        <v>0</v>
      </c>
      <c r="W19">
        <v>13.69</v>
      </c>
      <c r="X19">
        <v>49.89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40.156799999999997</v>
      </c>
      <c r="AH19">
        <v>23.390899999999998</v>
      </c>
      <c r="AI19">
        <v>3.1825000000000001</v>
      </c>
      <c r="AJ19">
        <v>0</v>
      </c>
      <c r="AK19">
        <v>50.886899999999997</v>
      </c>
      <c r="AL19">
        <v>11.62</v>
      </c>
      <c r="AM19">
        <v>0</v>
      </c>
      <c r="AN19">
        <v>0</v>
      </c>
      <c r="AO19">
        <v>28.812000000000001</v>
      </c>
      <c r="AP19">
        <v>11.529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67.86</v>
      </c>
      <c r="BA19">
        <f t="shared" si="1"/>
        <v>1616.8140999999994</v>
      </c>
      <c r="BB19">
        <v>16</v>
      </c>
      <c r="BD19">
        <v>14.7</v>
      </c>
      <c r="BE19">
        <v>8.67</v>
      </c>
      <c r="BF19">
        <v>1.98</v>
      </c>
      <c r="BG19">
        <v>0</v>
      </c>
      <c r="BH19">
        <v>6.47</v>
      </c>
      <c r="BI19">
        <v>8.15</v>
      </c>
      <c r="BJ19">
        <v>4.24</v>
      </c>
      <c r="BK19">
        <v>2.11</v>
      </c>
      <c r="BL19">
        <v>1.02</v>
      </c>
      <c r="BM19">
        <v>0</v>
      </c>
      <c r="BN19">
        <v>0</v>
      </c>
      <c r="BO19">
        <v>12.1</v>
      </c>
      <c r="BP19">
        <v>4.45</v>
      </c>
      <c r="BQ19">
        <v>0</v>
      </c>
      <c r="BR19">
        <v>3.51</v>
      </c>
      <c r="BS19">
        <v>0.46</v>
      </c>
      <c r="BT19">
        <v>0</v>
      </c>
      <c r="BU19">
        <v>0</v>
      </c>
      <c r="BV19">
        <v>0</v>
      </c>
      <c r="BW19">
        <f t="shared" si="2"/>
        <v>67.86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215.53139400000001</v>
      </c>
      <c r="L20">
        <v>237.25939299999999</v>
      </c>
      <c r="M20">
        <v>33.805999999999997</v>
      </c>
      <c r="N20">
        <v>86.247299999999996</v>
      </c>
      <c r="O20">
        <v>123.66562500000001</v>
      </c>
      <c r="P20">
        <v>125.25</v>
      </c>
      <c r="Q20">
        <v>0</v>
      </c>
      <c r="R20">
        <v>17.416139000000001</v>
      </c>
      <c r="S20">
        <v>12.742364999999999</v>
      </c>
      <c r="T20">
        <v>0</v>
      </c>
      <c r="U20">
        <v>348.97500000000002</v>
      </c>
      <c r="V20">
        <v>0</v>
      </c>
      <c r="W20">
        <v>13.69</v>
      </c>
      <c r="X20">
        <v>49.89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40.156799999999997</v>
      </c>
      <c r="AH20">
        <v>23.390899999999998</v>
      </c>
      <c r="AI20">
        <v>14.003</v>
      </c>
      <c r="AJ20">
        <v>0</v>
      </c>
      <c r="AK20">
        <v>50.886899999999997</v>
      </c>
      <c r="AL20">
        <v>11.62</v>
      </c>
      <c r="AM20">
        <v>0</v>
      </c>
      <c r="AN20">
        <v>0</v>
      </c>
      <c r="AO20">
        <v>28.812000000000001</v>
      </c>
      <c r="AP20">
        <v>11.529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67.86</v>
      </c>
      <c r="BA20">
        <f t="shared" si="1"/>
        <v>1627.6345999999994</v>
      </c>
      <c r="BB20">
        <v>17</v>
      </c>
      <c r="BD20">
        <v>14.7</v>
      </c>
      <c r="BE20">
        <v>8.67</v>
      </c>
      <c r="BF20">
        <v>1.98</v>
      </c>
      <c r="BG20">
        <v>0</v>
      </c>
      <c r="BH20">
        <v>6.47</v>
      </c>
      <c r="BI20">
        <v>8.15</v>
      </c>
      <c r="BJ20">
        <v>4.24</v>
      </c>
      <c r="BK20">
        <v>2.11</v>
      </c>
      <c r="BL20">
        <v>1.02</v>
      </c>
      <c r="BM20">
        <v>0</v>
      </c>
      <c r="BN20">
        <v>0</v>
      </c>
      <c r="BO20">
        <v>12.1</v>
      </c>
      <c r="BP20">
        <v>4.45</v>
      </c>
      <c r="BQ20">
        <v>0</v>
      </c>
      <c r="BR20">
        <v>3.51</v>
      </c>
      <c r="BS20">
        <v>0.46</v>
      </c>
      <c r="BT20">
        <v>0</v>
      </c>
      <c r="BU20">
        <v>0</v>
      </c>
      <c r="BV20">
        <v>0</v>
      </c>
      <c r="BW20">
        <f t="shared" si="2"/>
        <v>67.86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215.53139400000001</v>
      </c>
      <c r="L21">
        <v>237.25939299999999</v>
      </c>
      <c r="M21">
        <v>33.805999999999997</v>
      </c>
      <c r="N21">
        <v>86.247299999999996</v>
      </c>
      <c r="O21">
        <v>123.66562500000001</v>
      </c>
      <c r="P21">
        <v>125.25</v>
      </c>
      <c r="Q21">
        <v>0</v>
      </c>
      <c r="R21">
        <v>17.416139000000001</v>
      </c>
      <c r="S21">
        <v>12.742364999999999</v>
      </c>
      <c r="T21">
        <v>0</v>
      </c>
      <c r="U21">
        <v>348.97500000000002</v>
      </c>
      <c r="V21">
        <v>0</v>
      </c>
      <c r="W21">
        <v>13.69</v>
      </c>
      <c r="X21">
        <v>49.89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40.156799999999997</v>
      </c>
      <c r="AH21">
        <v>23.390899999999998</v>
      </c>
      <c r="AI21">
        <v>14.003</v>
      </c>
      <c r="AJ21">
        <v>0</v>
      </c>
      <c r="AK21">
        <v>50.886899999999997</v>
      </c>
      <c r="AL21">
        <v>11.62</v>
      </c>
      <c r="AM21">
        <v>0</v>
      </c>
      <c r="AN21">
        <v>0</v>
      </c>
      <c r="AO21">
        <v>28.812000000000001</v>
      </c>
      <c r="AP21">
        <v>11.529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67.86</v>
      </c>
      <c r="BA21">
        <f t="shared" si="1"/>
        <v>1627.6345999999994</v>
      </c>
      <c r="BB21">
        <v>18</v>
      </c>
      <c r="BD21">
        <v>14.7</v>
      </c>
      <c r="BE21">
        <v>8.67</v>
      </c>
      <c r="BF21">
        <v>1.98</v>
      </c>
      <c r="BG21">
        <v>0</v>
      </c>
      <c r="BH21">
        <v>6.47</v>
      </c>
      <c r="BI21">
        <v>8.15</v>
      </c>
      <c r="BJ21">
        <v>4.24</v>
      </c>
      <c r="BK21">
        <v>2.11</v>
      </c>
      <c r="BL21">
        <v>1.02</v>
      </c>
      <c r="BM21">
        <v>0</v>
      </c>
      <c r="BN21">
        <v>0</v>
      </c>
      <c r="BO21">
        <v>12.1</v>
      </c>
      <c r="BP21">
        <v>4.45</v>
      </c>
      <c r="BQ21">
        <v>0</v>
      </c>
      <c r="BR21">
        <v>3.51</v>
      </c>
      <c r="BS21">
        <v>0.46</v>
      </c>
      <c r="BT21">
        <v>0</v>
      </c>
      <c r="BU21">
        <v>0</v>
      </c>
      <c r="BV21">
        <v>0</v>
      </c>
      <c r="BW21">
        <f t="shared" si="2"/>
        <v>67.86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215.53139400000001</v>
      </c>
      <c r="L22">
        <v>237.25939299999999</v>
      </c>
      <c r="M22">
        <v>33.805999999999997</v>
      </c>
      <c r="N22">
        <v>86.247299999999996</v>
      </c>
      <c r="O22">
        <v>123.66562500000001</v>
      </c>
      <c r="P22">
        <v>125.25</v>
      </c>
      <c r="Q22">
        <v>0</v>
      </c>
      <c r="R22">
        <v>17.416139000000001</v>
      </c>
      <c r="S22">
        <v>12.742364999999999</v>
      </c>
      <c r="T22">
        <v>0</v>
      </c>
      <c r="U22">
        <v>348.97500000000002</v>
      </c>
      <c r="V22">
        <v>0</v>
      </c>
      <c r="W22">
        <v>13.69</v>
      </c>
      <c r="X22">
        <v>49.89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40.156799999999997</v>
      </c>
      <c r="AH22">
        <v>46.781799999999997</v>
      </c>
      <c r="AI22">
        <v>14.003</v>
      </c>
      <c r="AJ22">
        <v>0</v>
      </c>
      <c r="AK22">
        <v>50.886899999999997</v>
      </c>
      <c r="AL22">
        <v>11.62</v>
      </c>
      <c r="AM22">
        <v>0</v>
      </c>
      <c r="AN22">
        <v>0</v>
      </c>
      <c r="AO22">
        <v>28.812000000000001</v>
      </c>
      <c r="AP22">
        <v>11.529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67.75</v>
      </c>
      <c r="BA22">
        <f t="shared" si="1"/>
        <v>1665.1567999999995</v>
      </c>
      <c r="BB22">
        <v>19</v>
      </c>
      <c r="BD22">
        <v>14.7</v>
      </c>
      <c r="BE22">
        <v>8.67</v>
      </c>
      <c r="BF22">
        <v>1.87</v>
      </c>
      <c r="BG22">
        <v>0</v>
      </c>
      <c r="BH22">
        <v>6.47</v>
      </c>
      <c r="BI22">
        <v>8.15</v>
      </c>
      <c r="BJ22">
        <v>4.24</v>
      </c>
      <c r="BK22">
        <v>2.11</v>
      </c>
      <c r="BL22">
        <v>1.02</v>
      </c>
      <c r="BM22">
        <v>0</v>
      </c>
      <c r="BN22">
        <v>0</v>
      </c>
      <c r="BO22">
        <v>12.1</v>
      </c>
      <c r="BP22">
        <v>4.45</v>
      </c>
      <c r="BQ22">
        <v>0</v>
      </c>
      <c r="BR22">
        <v>3.51</v>
      </c>
      <c r="BS22">
        <v>0.46</v>
      </c>
      <c r="BT22">
        <v>0</v>
      </c>
      <c r="BU22">
        <v>0</v>
      </c>
      <c r="BV22">
        <v>0</v>
      </c>
      <c r="BW22">
        <f t="shared" si="2"/>
        <v>67.75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215.53139400000001</v>
      </c>
      <c r="L23">
        <v>237.25939299999999</v>
      </c>
      <c r="M23">
        <v>33.805999999999997</v>
      </c>
      <c r="N23">
        <v>118.125</v>
      </c>
      <c r="O23">
        <v>123.66562500000001</v>
      </c>
      <c r="P23">
        <v>125.25</v>
      </c>
      <c r="Q23">
        <v>0</v>
      </c>
      <c r="R23">
        <v>17.416139000000001</v>
      </c>
      <c r="S23">
        <v>12.742364999999999</v>
      </c>
      <c r="T23">
        <v>0</v>
      </c>
      <c r="U23">
        <v>348.97500000000002</v>
      </c>
      <c r="V23">
        <v>0</v>
      </c>
      <c r="W23">
        <v>23.69</v>
      </c>
      <c r="X23">
        <v>75.89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40.156799999999997</v>
      </c>
      <c r="AH23">
        <v>46.781799999999997</v>
      </c>
      <c r="AI23">
        <v>3.1825000000000001</v>
      </c>
      <c r="AJ23">
        <v>0</v>
      </c>
      <c r="AK23">
        <v>50.886899999999997</v>
      </c>
      <c r="AL23">
        <v>11.62</v>
      </c>
      <c r="AM23">
        <v>4.6654999999999998</v>
      </c>
      <c r="AN23">
        <v>0</v>
      </c>
      <c r="AO23">
        <v>27.93</v>
      </c>
      <c r="AP23">
        <v>11.529</v>
      </c>
      <c r="AQ23">
        <v>0</v>
      </c>
      <c r="AR23">
        <v>4.4160000000000004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67.81</v>
      </c>
      <c r="BA23">
        <f t="shared" si="1"/>
        <v>1727.2121999999995</v>
      </c>
      <c r="BB23">
        <v>20</v>
      </c>
      <c r="BD23">
        <v>14.7</v>
      </c>
      <c r="BE23">
        <v>8.67</v>
      </c>
      <c r="BF23">
        <v>1.93</v>
      </c>
      <c r="BG23">
        <v>0</v>
      </c>
      <c r="BH23">
        <v>6.47</v>
      </c>
      <c r="BI23">
        <v>8.15</v>
      </c>
      <c r="BJ23">
        <v>4.24</v>
      </c>
      <c r="BK23">
        <v>2.11</v>
      </c>
      <c r="BL23">
        <v>1.02</v>
      </c>
      <c r="BM23">
        <v>0</v>
      </c>
      <c r="BN23">
        <v>0</v>
      </c>
      <c r="BO23">
        <v>12.1</v>
      </c>
      <c r="BP23">
        <v>4.45</v>
      </c>
      <c r="BQ23">
        <v>0</v>
      </c>
      <c r="BR23">
        <v>3.51</v>
      </c>
      <c r="BS23">
        <v>0.46</v>
      </c>
      <c r="BT23">
        <v>0</v>
      </c>
      <c r="BU23">
        <v>0</v>
      </c>
      <c r="BV23">
        <v>0</v>
      </c>
      <c r="BW23">
        <f t="shared" si="2"/>
        <v>67.81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215.53139400000001</v>
      </c>
      <c r="L24">
        <v>237.25939299999999</v>
      </c>
      <c r="M24">
        <v>33.805999999999997</v>
      </c>
      <c r="N24">
        <v>118.125</v>
      </c>
      <c r="O24">
        <v>123.66562500000001</v>
      </c>
      <c r="P24">
        <v>125.25</v>
      </c>
      <c r="Q24">
        <v>0</v>
      </c>
      <c r="R24">
        <v>8.1615979999999997</v>
      </c>
      <c r="S24">
        <v>8.4416949999999993</v>
      </c>
      <c r="T24">
        <v>0</v>
      </c>
      <c r="U24">
        <v>348.97500000000002</v>
      </c>
      <c r="V24">
        <v>0</v>
      </c>
      <c r="W24">
        <v>23.69</v>
      </c>
      <c r="X24">
        <v>75.89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8.8740000000000006</v>
      </c>
      <c r="AG24">
        <v>40.156799999999997</v>
      </c>
      <c r="AH24">
        <v>46.781799999999997</v>
      </c>
      <c r="AI24">
        <v>3.1825000000000001</v>
      </c>
      <c r="AJ24">
        <v>0</v>
      </c>
      <c r="AK24">
        <v>50.886899999999997</v>
      </c>
      <c r="AL24">
        <v>11.62</v>
      </c>
      <c r="AM24">
        <v>5.1986999999999997</v>
      </c>
      <c r="AN24">
        <v>0</v>
      </c>
      <c r="AO24">
        <v>27.93</v>
      </c>
      <c r="AP24">
        <v>11.529</v>
      </c>
      <c r="AQ24">
        <v>15.561</v>
      </c>
      <c r="AR24">
        <v>4.4160000000000004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67.86</v>
      </c>
      <c r="BA24">
        <f t="shared" si="1"/>
        <v>1748.4457449999995</v>
      </c>
      <c r="BB24">
        <v>21</v>
      </c>
      <c r="BD24">
        <v>14.7</v>
      </c>
      <c r="BE24">
        <v>8.67</v>
      </c>
      <c r="BF24">
        <v>1.98</v>
      </c>
      <c r="BG24">
        <v>0</v>
      </c>
      <c r="BH24">
        <v>6.47</v>
      </c>
      <c r="BI24">
        <v>8.15</v>
      </c>
      <c r="BJ24">
        <v>4.24</v>
      </c>
      <c r="BK24">
        <v>2.11</v>
      </c>
      <c r="BL24">
        <v>1.02</v>
      </c>
      <c r="BM24">
        <v>0</v>
      </c>
      <c r="BN24">
        <v>0</v>
      </c>
      <c r="BO24">
        <v>12.1</v>
      </c>
      <c r="BP24">
        <v>4.45</v>
      </c>
      <c r="BQ24">
        <v>0</v>
      </c>
      <c r="BR24">
        <v>3.51</v>
      </c>
      <c r="BS24">
        <v>0.46</v>
      </c>
      <c r="BT24">
        <v>0</v>
      </c>
      <c r="BU24">
        <v>0</v>
      </c>
      <c r="BV24">
        <v>0</v>
      </c>
      <c r="BW24">
        <f t="shared" si="2"/>
        <v>67.86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215.53139400000001</v>
      </c>
      <c r="L25">
        <v>237.25939299999999</v>
      </c>
      <c r="M25">
        <v>33.805999999999997</v>
      </c>
      <c r="N25">
        <v>118.125</v>
      </c>
      <c r="O25">
        <v>123.66562500000001</v>
      </c>
      <c r="P25">
        <v>125.25</v>
      </c>
      <c r="Q25">
        <v>0</v>
      </c>
      <c r="R25">
        <v>5.7976979999999996</v>
      </c>
      <c r="S25">
        <v>6.6317430000000002</v>
      </c>
      <c r="T25">
        <v>0</v>
      </c>
      <c r="U25">
        <v>348.97500000000002</v>
      </c>
      <c r="V25">
        <v>0</v>
      </c>
      <c r="W25">
        <v>23.69</v>
      </c>
      <c r="X25">
        <v>75.89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8.8740000000000006</v>
      </c>
      <c r="AG25">
        <v>40.156799999999997</v>
      </c>
      <c r="AH25">
        <v>70.172700000000006</v>
      </c>
      <c r="AI25">
        <v>3.819</v>
      </c>
      <c r="AJ25">
        <v>0</v>
      </c>
      <c r="AK25">
        <v>50.886899999999997</v>
      </c>
      <c r="AL25">
        <v>11.62</v>
      </c>
      <c r="AM25">
        <v>10.557359999999999</v>
      </c>
      <c r="AN25">
        <v>0</v>
      </c>
      <c r="AO25">
        <v>27.93</v>
      </c>
      <c r="AP25">
        <v>11.529</v>
      </c>
      <c r="AQ25">
        <v>15.561</v>
      </c>
      <c r="AR25">
        <v>4.4160000000000004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67.75</v>
      </c>
      <c r="BA25">
        <f t="shared" si="1"/>
        <v>1773.5479529999998</v>
      </c>
      <c r="BB25">
        <v>22</v>
      </c>
      <c r="BD25">
        <v>14.7</v>
      </c>
      <c r="BE25">
        <v>8.67</v>
      </c>
      <c r="BF25">
        <v>1.87</v>
      </c>
      <c r="BG25">
        <v>0</v>
      </c>
      <c r="BH25">
        <v>6.47</v>
      </c>
      <c r="BI25">
        <v>8.15</v>
      </c>
      <c r="BJ25">
        <v>4.24</v>
      </c>
      <c r="BK25">
        <v>2.11</v>
      </c>
      <c r="BL25">
        <v>1.02</v>
      </c>
      <c r="BM25">
        <v>0</v>
      </c>
      <c r="BN25">
        <v>0</v>
      </c>
      <c r="BO25">
        <v>12.1</v>
      </c>
      <c r="BP25">
        <v>4.45</v>
      </c>
      <c r="BQ25">
        <v>0</v>
      </c>
      <c r="BR25">
        <v>3.51</v>
      </c>
      <c r="BS25">
        <v>0.46</v>
      </c>
      <c r="BT25">
        <v>0</v>
      </c>
      <c r="BU25">
        <v>0</v>
      </c>
      <c r="BV25">
        <v>0</v>
      </c>
      <c r="BW25">
        <f t="shared" si="2"/>
        <v>67.75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215.53139400000001</v>
      </c>
      <c r="L26">
        <v>237.25939299999999</v>
      </c>
      <c r="M26">
        <v>33.805999999999997</v>
      </c>
      <c r="N26">
        <v>118.125</v>
      </c>
      <c r="O26">
        <v>123.66562500000001</v>
      </c>
      <c r="P26">
        <v>125.25</v>
      </c>
      <c r="Q26">
        <v>0</v>
      </c>
      <c r="R26">
        <v>5.7976979999999996</v>
      </c>
      <c r="S26">
        <v>6.6317430000000002</v>
      </c>
      <c r="T26">
        <v>0</v>
      </c>
      <c r="U26">
        <v>348.97500000000002</v>
      </c>
      <c r="V26">
        <v>0</v>
      </c>
      <c r="W26">
        <v>23.69</v>
      </c>
      <c r="X26">
        <v>75.89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8.8740000000000006</v>
      </c>
      <c r="AG26">
        <v>40.156799999999997</v>
      </c>
      <c r="AH26">
        <v>70.172700000000006</v>
      </c>
      <c r="AI26">
        <v>11.457000000000001</v>
      </c>
      <c r="AJ26">
        <v>0</v>
      </c>
      <c r="AK26">
        <v>50.886899999999997</v>
      </c>
      <c r="AL26">
        <v>11.62</v>
      </c>
      <c r="AM26">
        <v>15.740064</v>
      </c>
      <c r="AN26">
        <v>0</v>
      </c>
      <c r="AO26">
        <v>27.93</v>
      </c>
      <c r="AP26">
        <v>11.529</v>
      </c>
      <c r="AQ26">
        <v>15.561</v>
      </c>
      <c r="AR26">
        <v>4.4160000000000004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67.900000000000006</v>
      </c>
      <c r="BA26">
        <f t="shared" si="1"/>
        <v>1786.5186570000001</v>
      </c>
      <c r="BB26">
        <v>23</v>
      </c>
      <c r="BD26">
        <v>14.7</v>
      </c>
      <c r="BE26">
        <v>8.67</v>
      </c>
      <c r="BF26">
        <v>1.87</v>
      </c>
      <c r="BG26">
        <v>0</v>
      </c>
      <c r="BH26">
        <v>6.47</v>
      </c>
      <c r="BI26">
        <v>8.15</v>
      </c>
      <c r="BJ26">
        <v>4.24</v>
      </c>
      <c r="BK26">
        <v>2.2000000000000002</v>
      </c>
      <c r="BL26">
        <v>1.08</v>
      </c>
      <c r="BM26">
        <v>0</v>
      </c>
      <c r="BN26">
        <v>0</v>
      </c>
      <c r="BO26">
        <v>12.1</v>
      </c>
      <c r="BP26">
        <v>4.45</v>
      </c>
      <c r="BQ26">
        <v>0</v>
      </c>
      <c r="BR26">
        <v>3.51</v>
      </c>
      <c r="BS26">
        <v>0.46</v>
      </c>
      <c r="BT26">
        <v>0</v>
      </c>
      <c r="BU26">
        <v>0</v>
      </c>
      <c r="BV26">
        <v>0</v>
      </c>
      <c r="BW26">
        <f t="shared" si="2"/>
        <v>67.900000000000006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215.53139400000001</v>
      </c>
      <c r="L27">
        <v>271</v>
      </c>
      <c r="M27">
        <v>45</v>
      </c>
      <c r="N27">
        <v>118.125</v>
      </c>
      <c r="O27">
        <v>123.66562500000001</v>
      </c>
      <c r="P27">
        <v>125.25</v>
      </c>
      <c r="Q27">
        <v>0</v>
      </c>
      <c r="R27">
        <v>5.7976979999999996</v>
      </c>
      <c r="S27">
        <v>15.5305</v>
      </c>
      <c r="T27">
        <v>0</v>
      </c>
      <c r="U27">
        <v>348.97500000000002</v>
      </c>
      <c r="V27">
        <v>9.1045999999999996</v>
      </c>
      <c r="W27">
        <v>46.164499999999997</v>
      </c>
      <c r="X27">
        <v>122.344255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40.156799999999997</v>
      </c>
      <c r="AH27">
        <v>70.172700000000006</v>
      </c>
      <c r="AI27">
        <v>48.883200000000002</v>
      </c>
      <c r="AJ27">
        <v>0</v>
      </c>
      <c r="AK27">
        <v>50.886899999999997</v>
      </c>
      <c r="AL27">
        <v>11.62</v>
      </c>
      <c r="AM27">
        <v>15.740064</v>
      </c>
      <c r="AN27">
        <v>0</v>
      </c>
      <c r="AO27">
        <v>27.93</v>
      </c>
      <c r="AP27">
        <v>11.529</v>
      </c>
      <c r="AQ27">
        <v>31.122</v>
      </c>
      <c r="AR27">
        <v>4.4160000000000004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68.010000000000005</v>
      </c>
      <c r="BA27">
        <f t="shared" si="1"/>
        <v>1971.4825759999997</v>
      </c>
      <c r="BB27">
        <v>24</v>
      </c>
      <c r="BD27">
        <v>14.7</v>
      </c>
      <c r="BE27">
        <v>8.67</v>
      </c>
      <c r="BF27">
        <v>1.98</v>
      </c>
      <c r="BG27">
        <v>0</v>
      </c>
      <c r="BH27">
        <v>6.47</v>
      </c>
      <c r="BI27">
        <v>8.15</v>
      </c>
      <c r="BJ27">
        <v>4.24</v>
      </c>
      <c r="BK27">
        <v>2.2000000000000002</v>
      </c>
      <c r="BL27">
        <v>1.08</v>
      </c>
      <c r="BM27">
        <v>0</v>
      </c>
      <c r="BN27">
        <v>0</v>
      </c>
      <c r="BO27">
        <v>12.1</v>
      </c>
      <c r="BP27">
        <v>4.45</v>
      </c>
      <c r="BQ27">
        <v>0</v>
      </c>
      <c r="BR27">
        <v>3.51</v>
      </c>
      <c r="BS27">
        <v>0.46</v>
      </c>
      <c r="BT27">
        <v>0</v>
      </c>
      <c r="BU27">
        <v>0</v>
      </c>
      <c r="BV27">
        <v>0</v>
      </c>
      <c r="BW27">
        <f t="shared" si="2"/>
        <v>68.010000000000005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215.53139400000001</v>
      </c>
      <c r="L28">
        <v>305</v>
      </c>
      <c r="M28">
        <v>45</v>
      </c>
      <c r="N28">
        <v>118.125</v>
      </c>
      <c r="O28">
        <v>123.66562500000001</v>
      </c>
      <c r="P28">
        <v>125.25</v>
      </c>
      <c r="Q28">
        <v>0</v>
      </c>
      <c r="R28">
        <v>5.7976979999999996</v>
      </c>
      <c r="S28">
        <v>21.687000000000001</v>
      </c>
      <c r="T28">
        <v>0</v>
      </c>
      <c r="U28">
        <v>348.97500000000002</v>
      </c>
      <c r="V28">
        <v>20.37</v>
      </c>
      <c r="W28">
        <v>46.164499999999997</v>
      </c>
      <c r="X28">
        <v>146.26089999999999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40.156799999999997</v>
      </c>
      <c r="AH28">
        <v>70.172700000000006</v>
      </c>
      <c r="AI28">
        <v>48.883200000000002</v>
      </c>
      <c r="AJ28">
        <v>0</v>
      </c>
      <c r="AK28">
        <v>50.886899999999997</v>
      </c>
      <c r="AL28">
        <v>11.62</v>
      </c>
      <c r="AM28">
        <v>15.740064</v>
      </c>
      <c r="AN28">
        <v>0</v>
      </c>
      <c r="AO28">
        <v>27.93</v>
      </c>
      <c r="AP28">
        <v>11.529</v>
      </c>
      <c r="AQ28">
        <v>31.122</v>
      </c>
      <c r="AR28">
        <v>4.4160000000000004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68.010000000000005</v>
      </c>
      <c r="BA28">
        <f t="shared" si="1"/>
        <v>2046.8211209999997</v>
      </c>
      <c r="BB28">
        <v>25</v>
      </c>
      <c r="BD28">
        <v>14.7</v>
      </c>
      <c r="BE28">
        <v>8.67</v>
      </c>
      <c r="BF28">
        <v>1.98</v>
      </c>
      <c r="BG28">
        <v>0</v>
      </c>
      <c r="BH28">
        <v>6.47</v>
      </c>
      <c r="BI28">
        <v>8.15</v>
      </c>
      <c r="BJ28">
        <v>4.24</v>
      </c>
      <c r="BK28">
        <v>2.2000000000000002</v>
      </c>
      <c r="BL28">
        <v>1.08</v>
      </c>
      <c r="BM28">
        <v>0</v>
      </c>
      <c r="BN28">
        <v>0</v>
      </c>
      <c r="BO28">
        <v>12.1</v>
      </c>
      <c r="BP28">
        <v>4.45</v>
      </c>
      <c r="BQ28">
        <v>0</v>
      </c>
      <c r="BR28">
        <v>3.51</v>
      </c>
      <c r="BS28">
        <v>0.46</v>
      </c>
      <c r="BT28">
        <v>0</v>
      </c>
      <c r="BU28">
        <v>0</v>
      </c>
      <c r="BV28">
        <v>0</v>
      </c>
      <c r="BW28">
        <f t="shared" si="2"/>
        <v>68.010000000000005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215.53139400000001</v>
      </c>
      <c r="L29">
        <v>335</v>
      </c>
      <c r="M29">
        <v>45</v>
      </c>
      <c r="N29">
        <v>118.125</v>
      </c>
      <c r="O29">
        <v>123.66562500000001</v>
      </c>
      <c r="P29">
        <v>125.25</v>
      </c>
      <c r="Q29">
        <v>0</v>
      </c>
      <c r="R29">
        <v>5.7976979999999996</v>
      </c>
      <c r="S29">
        <v>21.687000000000001</v>
      </c>
      <c r="T29">
        <v>0</v>
      </c>
      <c r="U29">
        <v>348.97500000000002</v>
      </c>
      <c r="V29">
        <v>20.37</v>
      </c>
      <c r="W29">
        <v>46.164499999999997</v>
      </c>
      <c r="X29">
        <v>146.26089999999999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40.156799999999997</v>
      </c>
      <c r="AH29">
        <v>70.172700000000006</v>
      </c>
      <c r="AI29">
        <v>48.883200000000002</v>
      </c>
      <c r="AJ29">
        <v>0</v>
      </c>
      <c r="AK29">
        <v>50.886899999999997</v>
      </c>
      <c r="AL29">
        <v>11.62</v>
      </c>
      <c r="AM29">
        <v>15.740064</v>
      </c>
      <c r="AN29">
        <v>0</v>
      </c>
      <c r="AO29">
        <v>27.93</v>
      </c>
      <c r="AP29">
        <v>11.529</v>
      </c>
      <c r="AQ29">
        <v>31.122</v>
      </c>
      <c r="AR29">
        <v>4.4160000000000004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67.900000000000006</v>
      </c>
      <c r="BA29">
        <f t="shared" si="1"/>
        <v>2076.7111209999998</v>
      </c>
      <c r="BB29">
        <v>26</v>
      </c>
      <c r="BD29">
        <v>14.7</v>
      </c>
      <c r="BE29">
        <v>8.67</v>
      </c>
      <c r="BF29">
        <v>1.87</v>
      </c>
      <c r="BG29">
        <v>0</v>
      </c>
      <c r="BH29">
        <v>6.47</v>
      </c>
      <c r="BI29">
        <v>8.15</v>
      </c>
      <c r="BJ29">
        <v>4.24</v>
      </c>
      <c r="BK29">
        <v>2.2000000000000002</v>
      </c>
      <c r="BL29">
        <v>1.08</v>
      </c>
      <c r="BM29">
        <v>0</v>
      </c>
      <c r="BN29">
        <v>0</v>
      </c>
      <c r="BO29">
        <v>12.1</v>
      </c>
      <c r="BP29">
        <v>4.45</v>
      </c>
      <c r="BQ29">
        <v>0</v>
      </c>
      <c r="BR29">
        <v>3.51</v>
      </c>
      <c r="BS29">
        <v>0.46</v>
      </c>
      <c r="BT29">
        <v>0</v>
      </c>
      <c r="BU29">
        <v>0</v>
      </c>
      <c r="BV29">
        <v>0</v>
      </c>
      <c r="BW29">
        <f t="shared" si="2"/>
        <v>67.900000000000006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215.53139400000001</v>
      </c>
      <c r="L30">
        <v>335</v>
      </c>
      <c r="M30">
        <v>45</v>
      </c>
      <c r="N30">
        <v>118.125</v>
      </c>
      <c r="O30">
        <v>123.66562500000001</v>
      </c>
      <c r="P30">
        <v>125.25</v>
      </c>
      <c r="Q30">
        <v>0</v>
      </c>
      <c r="R30">
        <v>5.7976979999999996</v>
      </c>
      <c r="S30">
        <v>21.687000000000001</v>
      </c>
      <c r="T30">
        <v>0</v>
      </c>
      <c r="U30">
        <v>348.97500000000002</v>
      </c>
      <c r="V30">
        <v>20.37</v>
      </c>
      <c r="W30">
        <v>46.164499999999997</v>
      </c>
      <c r="X30">
        <v>146.26089999999999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40.156799999999997</v>
      </c>
      <c r="AH30">
        <v>70.172700000000006</v>
      </c>
      <c r="AI30">
        <v>48.883200000000002</v>
      </c>
      <c r="AJ30">
        <v>0</v>
      </c>
      <c r="AK30">
        <v>50.886899999999997</v>
      </c>
      <c r="AL30">
        <v>11.62</v>
      </c>
      <c r="AM30">
        <v>15.740064</v>
      </c>
      <c r="AN30">
        <v>0</v>
      </c>
      <c r="AO30">
        <v>27.93</v>
      </c>
      <c r="AP30">
        <v>11.529</v>
      </c>
      <c r="AQ30">
        <v>31.122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67.959999999999994</v>
      </c>
      <c r="BA30">
        <f t="shared" si="1"/>
        <v>2076.7711209999998</v>
      </c>
      <c r="BB30">
        <v>27</v>
      </c>
      <c r="BD30">
        <v>14.7</v>
      </c>
      <c r="BE30">
        <v>8.67</v>
      </c>
      <c r="BF30">
        <v>1.93</v>
      </c>
      <c r="BG30">
        <v>0</v>
      </c>
      <c r="BH30">
        <v>6.47</v>
      </c>
      <c r="BI30">
        <v>8.15</v>
      </c>
      <c r="BJ30">
        <v>4.24</v>
      </c>
      <c r="BK30">
        <v>2.2000000000000002</v>
      </c>
      <c r="BL30">
        <v>1.08</v>
      </c>
      <c r="BM30">
        <v>0</v>
      </c>
      <c r="BN30">
        <v>0</v>
      </c>
      <c r="BO30">
        <v>12.1</v>
      </c>
      <c r="BP30">
        <v>4.45</v>
      </c>
      <c r="BQ30">
        <v>0</v>
      </c>
      <c r="BR30">
        <v>3.51</v>
      </c>
      <c r="BS30">
        <v>0.46</v>
      </c>
      <c r="BT30">
        <v>0</v>
      </c>
      <c r="BU30">
        <v>0</v>
      </c>
      <c r="BV30">
        <v>0</v>
      </c>
      <c r="BW30">
        <f t="shared" si="2"/>
        <v>67.959999999999994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215.53139400000001</v>
      </c>
      <c r="L31">
        <v>335</v>
      </c>
      <c r="M31">
        <v>45</v>
      </c>
      <c r="N31">
        <v>118.125</v>
      </c>
      <c r="O31">
        <v>123.66562500000001</v>
      </c>
      <c r="P31">
        <v>125.25</v>
      </c>
      <c r="Q31">
        <v>0</v>
      </c>
      <c r="R31">
        <v>5.7976979999999996</v>
      </c>
      <c r="S31">
        <v>21.687000000000001</v>
      </c>
      <c r="T31">
        <v>0</v>
      </c>
      <c r="U31">
        <v>348.97500000000002</v>
      </c>
      <c r="V31">
        <v>20.37</v>
      </c>
      <c r="W31">
        <v>46.164499999999997</v>
      </c>
      <c r="X31">
        <v>146.26089999999999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40.156799999999997</v>
      </c>
      <c r="AH31">
        <v>70.172700000000006</v>
      </c>
      <c r="AI31">
        <v>48.883200000000002</v>
      </c>
      <c r="AJ31">
        <v>0</v>
      </c>
      <c r="AK31">
        <v>50.886899999999997</v>
      </c>
      <c r="AL31">
        <v>11.62</v>
      </c>
      <c r="AM31">
        <v>15.740064</v>
      </c>
      <c r="AN31">
        <v>0</v>
      </c>
      <c r="AO31">
        <v>27.93</v>
      </c>
      <c r="AP31">
        <v>11.529</v>
      </c>
      <c r="AQ31">
        <v>31.122</v>
      </c>
      <c r="AR31">
        <v>8.8320000000000007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67.86999999999999</v>
      </c>
      <c r="BA31">
        <f t="shared" si="1"/>
        <v>2081.0971209999998</v>
      </c>
      <c r="BB31">
        <v>28</v>
      </c>
      <c r="BD31">
        <v>14.7</v>
      </c>
      <c r="BE31">
        <v>8.67</v>
      </c>
      <c r="BF31">
        <v>1.93</v>
      </c>
      <c r="BG31">
        <v>0</v>
      </c>
      <c r="BH31">
        <v>6.47</v>
      </c>
      <c r="BI31">
        <v>8.15</v>
      </c>
      <c r="BJ31">
        <v>4.24</v>
      </c>
      <c r="BK31">
        <v>2.14</v>
      </c>
      <c r="BL31">
        <v>1.05</v>
      </c>
      <c r="BM31">
        <v>0</v>
      </c>
      <c r="BN31">
        <v>0</v>
      </c>
      <c r="BO31">
        <v>12.1</v>
      </c>
      <c r="BP31">
        <v>4.45</v>
      </c>
      <c r="BQ31">
        <v>0</v>
      </c>
      <c r="BR31">
        <v>3.51</v>
      </c>
      <c r="BS31">
        <v>0.46</v>
      </c>
      <c r="BT31">
        <v>0</v>
      </c>
      <c r="BU31">
        <v>0</v>
      </c>
      <c r="BV31">
        <v>0</v>
      </c>
      <c r="BW31">
        <f t="shared" si="2"/>
        <v>67.86999999999999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215.53139400000001</v>
      </c>
      <c r="L32">
        <v>305</v>
      </c>
      <c r="M32">
        <v>45</v>
      </c>
      <c r="N32">
        <v>118.125</v>
      </c>
      <c r="O32">
        <v>123.66562500000001</v>
      </c>
      <c r="P32">
        <v>125.25</v>
      </c>
      <c r="Q32">
        <v>0</v>
      </c>
      <c r="R32">
        <v>5.7976979999999996</v>
      </c>
      <c r="S32">
        <v>21.687000000000001</v>
      </c>
      <c r="T32">
        <v>0</v>
      </c>
      <c r="U32">
        <v>348.97500000000002</v>
      </c>
      <c r="V32">
        <v>20.37</v>
      </c>
      <c r="W32">
        <v>46.164499999999997</v>
      </c>
      <c r="X32">
        <v>146.26089999999999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40.156799999999997</v>
      </c>
      <c r="AH32">
        <v>70.172700000000006</v>
      </c>
      <c r="AI32">
        <v>48.883200000000002</v>
      </c>
      <c r="AJ32">
        <v>0</v>
      </c>
      <c r="AK32">
        <v>50.886899999999997</v>
      </c>
      <c r="AL32">
        <v>11.62</v>
      </c>
      <c r="AM32">
        <v>15.740064</v>
      </c>
      <c r="AN32">
        <v>0</v>
      </c>
      <c r="AO32">
        <v>27.93</v>
      </c>
      <c r="AP32">
        <v>11.529</v>
      </c>
      <c r="AQ32">
        <v>31.122</v>
      </c>
      <c r="AR32">
        <v>8.8320000000000007</v>
      </c>
      <c r="AS32">
        <v>10.089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67.86999999999999</v>
      </c>
      <c r="BA32">
        <f t="shared" si="1"/>
        <v>2055.8053209999998</v>
      </c>
      <c r="BB32">
        <v>29</v>
      </c>
      <c r="BD32">
        <v>14.7</v>
      </c>
      <c r="BE32">
        <v>8.67</v>
      </c>
      <c r="BF32">
        <v>1.93</v>
      </c>
      <c r="BG32">
        <v>0</v>
      </c>
      <c r="BH32">
        <v>6.47</v>
      </c>
      <c r="BI32">
        <v>8.15</v>
      </c>
      <c r="BJ32">
        <v>4.24</v>
      </c>
      <c r="BK32">
        <v>2.14</v>
      </c>
      <c r="BL32">
        <v>1.05</v>
      </c>
      <c r="BM32">
        <v>0</v>
      </c>
      <c r="BN32">
        <v>0</v>
      </c>
      <c r="BO32">
        <v>12.1</v>
      </c>
      <c r="BP32">
        <v>4.45</v>
      </c>
      <c r="BQ32">
        <v>0</v>
      </c>
      <c r="BR32">
        <v>3.51</v>
      </c>
      <c r="BS32">
        <v>0.46</v>
      </c>
      <c r="BT32">
        <v>0</v>
      </c>
      <c r="BU32">
        <v>0</v>
      </c>
      <c r="BV32">
        <v>0</v>
      </c>
      <c r="BW32">
        <f t="shared" si="2"/>
        <v>67.86999999999999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215.53139400000001</v>
      </c>
      <c r="L33">
        <v>271</v>
      </c>
      <c r="M33">
        <v>45</v>
      </c>
      <c r="N33">
        <v>118.125</v>
      </c>
      <c r="O33">
        <v>123.66562500000001</v>
      </c>
      <c r="P33">
        <v>125.25</v>
      </c>
      <c r="Q33">
        <v>0</v>
      </c>
      <c r="R33">
        <v>0</v>
      </c>
      <c r="S33">
        <v>21.687000000000001</v>
      </c>
      <c r="T33">
        <v>0</v>
      </c>
      <c r="U33">
        <v>348.97500000000002</v>
      </c>
      <c r="V33">
        <v>20.37</v>
      </c>
      <c r="W33">
        <v>46.164499999999997</v>
      </c>
      <c r="X33">
        <v>146.26089999999999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40.156799999999997</v>
      </c>
      <c r="AH33">
        <v>70.172700000000006</v>
      </c>
      <c r="AI33">
        <v>5.0919999999999996</v>
      </c>
      <c r="AJ33">
        <v>0</v>
      </c>
      <c r="AK33">
        <v>50.886899999999997</v>
      </c>
      <c r="AL33">
        <v>34.86</v>
      </c>
      <c r="AM33">
        <v>10.557359999999999</v>
      </c>
      <c r="AN33">
        <v>0</v>
      </c>
      <c r="AO33">
        <v>27.93</v>
      </c>
      <c r="AP33">
        <v>11.529</v>
      </c>
      <c r="AQ33">
        <v>15.561</v>
      </c>
      <c r="AR33">
        <v>52.991999999999997</v>
      </c>
      <c r="AS33">
        <v>26.904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67.86999999999999</v>
      </c>
      <c r="BA33">
        <f t="shared" si="1"/>
        <v>2029.2316629999996</v>
      </c>
      <c r="BB33">
        <v>30</v>
      </c>
      <c r="BD33">
        <v>14.7</v>
      </c>
      <c r="BE33">
        <v>8.67</v>
      </c>
      <c r="BF33">
        <v>1.93</v>
      </c>
      <c r="BG33">
        <v>0</v>
      </c>
      <c r="BH33">
        <v>6.47</v>
      </c>
      <c r="BI33">
        <v>8.15</v>
      </c>
      <c r="BJ33">
        <v>4.24</v>
      </c>
      <c r="BK33">
        <v>2.14</v>
      </c>
      <c r="BL33">
        <v>1.05</v>
      </c>
      <c r="BM33">
        <v>0</v>
      </c>
      <c r="BN33">
        <v>0</v>
      </c>
      <c r="BO33">
        <v>12.1</v>
      </c>
      <c r="BP33">
        <v>4.45</v>
      </c>
      <c r="BQ33">
        <v>0</v>
      </c>
      <c r="BR33">
        <v>3.51</v>
      </c>
      <c r="BS33">
        <v>0.46</v>
      </c>
      <c r="BT33">
        <v>0</v>
      </c>
      <c r="BU33">
        <v>0</v>
      </c>
      <c r="BV33">
        <v>0</v>
      </c>
      <c r="BW33">
        <f t="shared" si="2"/>
        <v>67.86999999999999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215.53139400000001</v>
      </c>
      <c r="L34">
        <v>271</v>
      </c>
      <c r="M34">
        <v>45</v>
      </c>
      <c r="N34">
        <v>118.125</v>
      </c>
      <c r="O34">
        <v>123.66562500000001</v>
      </c>
      <c r="P34">
        <v>125.25</v>
      </c>
      <c r="Q34">
        <v>0</v>
      </c>
      <c r="R34">
        <v>0</v>
      </c>
      <c r="S34">
        <v>21.687000000000001</v>
      </c>
      <c r="T34">
        <v>0</v>
      </c>
      <c r="U34">
        <v>348.97500000000002</v>
      </c>
      <c r="V34">
        <v>15.1046</v>
      </c>
      <c r="W34">
        <v>46.164499999999997</v>
      </c>
      <c r="X34">
        <v>146.26089999999999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40.156799999999997</v>
      </c>
      <c r="AH34">
        <v>70.172700000000006</v>
      </c>
      <c r="AI34">
        <v>1.2729999999999999</v>
      </c>
      <c r="AJ34">
        <v>0</v>
      </c>
      <c r="AK34">
        <v>50.886899999999997</v>
      </c>
      <c r="AL34">
        <v>75.53</v>
      </c>
      <c r="AM34">
        <v>5.2786799999999996</v>
      </c>
      <c r="AN34">
        <v>0</v>
      </c>
      <c r="AO34">
        <v>27.93</v>
      </c>
      <c r="AP34">
        <v>11.529</v>
      </c>
      <c r="AQ34">
        <v>11.403</v>
      </c>
      <c r="AR34">
        <v>52.991999999999997</v>
      </c>
      <c r="AS34">
        <v>26.904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67.86999999999999</v>
      </c>
      <c r="BA34">
        <f t="shared" si="1"/>
        <v>2051.1239829999995</v>
      </c>
      <c r="BB34">
        <v>31</v>
      </c>
      <c r="BD34">
        <v>14.7</v>
      </c>
      <c r="BE34">
        <v>8.67</v>
      </c>
      <c r="BF34">
        <v>1.93</v>
      </c>
      <c r="BG34">
        <v>0</v>
      </c>
      <c r="BH34">
        <v>6.47</v>
      </c>
      <c r="BI34">
        <v>8.15</v>
      </c>
      <c r="BJ34">
        <v>4.24</v>
      </c>
      <c r="BK34">
        <v>2.14</v>
      </c>
      <c r="BL34">
        <v>1.05</v>
      </c>
      <c r="BM34">
        <v>0</v>
      </c>
      <c r="BN34">
        <v>0</v>
      </c>
      <c r="BO34">
        <v>12.1</v>
      </c>
      <c r="BP34">
        <v>4.45</v>
      </c>
      <c r="BQ34">
        <v>0</v>
      </c>
      <c r="BR34">
        <v>3.51</v>
      </c>
      <c r="BS34">
        <v>0.46</v>
      </c>
      <c r="BT34">
        <v>0</v>
      </c>
      <c r="BU34">
        <v>0</v>
      </c>
      <c r="BV34">
        <v>0</v>
      </c>
      <c r="BW34">
        <f t="shared" si="2"/>
        <v>67.86999999999999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215.53139400000001</v>
      </c>
      <c r="L35">
        <v>271</v>
      </c>
      <c r="M35">
        <v>45</v>
      </c>
      <c r="N35">
        <v>118.125</v>
      </c>
      <c r="O35">
        <v>123.66562500000001</v>
      </c>
      <c r="P35">
        <v>132.75</v>
      </c>
      <c r="Q35">
        <v>0</v>
      </c>
      <c r="R35">
        <v>7.6124109999999998</v>
      </c>
      <c r="S35">
        <v>16.552066</v>
      </c>
      <c r="T35">
        <v>0</v>
      </c>
      <c r="U35">
        <v>348.97500000000002</v>
      </c>
      <c r="V35">
        <v>9.1045999999999996</v>
      </c>
      <c r="W35">
        <v>46.164499999999997</v>
      </c>
      <c r="X35">
        <v>146.26089999999999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40.156799999999997</v>
      </c>
      <c r="AH35">
        <v>65.627099999999999</v>
      </c>
      <c r="AI35">
        <v>0</v>
      </c>
      <c r="AJ35">
        <v>0</v>
      </c>
      <c r="AK35">
        <v>50.886899999999997</v>
      </c>
      <c r="AL35">
        <v>75.53</v>
      </c>
      <c r="AM35">
        <v>0</v>
      </c>
      <c r="AN35">
        <v>0</v>
      </c>
      <c r="AO35">
        <v>27.93</v>
      </c>
      <c r="AP35">
        <v>11.529</v>
      </c>
      <c r="AQ35">
        <v>0</v>
      </c>
      <c r="AR35">
        <v>13.247999999999999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67.58</v>
      </c>
      <c r="BA35">
        <f t="shared" si="1"/>
        <v>1992.5671799999996</v>
      </c>
      <c r="BB35">
        <v>32</v>
      </c>
      <c r="BD35">
        <v>14.7</v>
      </c>
      <c r="BE35">
        <v>8.67</v>
      </c>
      <c r="BF35">
        <v>1.64</v>
      </c>
      <c r="BG35">
        <v>0</v>
      </c>
      <c r="BH35">
        <v>6.47</v>
      </c>
      <c r="BI35">
        <v>8.15</v>
      </c>
      <c r="BJ35">
        <v>4.24</v>
      </c>
      <c r="BK35">
        <v>2.14</v>
      </c>
      <c r="BL35">
        <v>1.05</v>
      </c>
      <c r="BM35">
        <v>0</v>
      </c>
      <c r="BN35">
        <v>0</v>
      </c>
      <c r="BO35">
        <v>12.1</v>
      </c>
      <c r="BP35">
        <v>4.45</v>
      </c>
      <c r="BQ35">
        <v>0</v>
      </c>
      <c r="BR35">
        <v>3.51</v>
      </c>
      <c r="BS35">
        <v>0.46</v>
      </c>
      <c r="BT35">
        <v>0</v>
      </c>
      <c r="BU35">
        <v>0</v>
      </c>
      <c r="BV35">
        <v>0</v>
      </c>
      <c r="BW35">
        <f t="shared" si="2"/>
        <v>67.58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215.53139400000001</v>
      </c>
      <c r="L36">
        <v>271</v>
      </c>
      <c r="M36">
        <v>45</v>
      </c>
      <c r="N36">
        <v>118.125</v>
      </c>
      <c r="O36">
        <v>123.66562500000001</v>
      </c>
      <c r="P36">
        <v>133.5</v>
      </c>
      <c r="Q36">
        <v>0</v>
      </c>
      <c r="R36">
        <v>7.6124109999999998</v>
      </c>
      <c r="S36">
        <v>15.5305</v>
      </c>
      <c r="T36">
        <v>0</v>
      </c>
      <c r="U36">
        <v>348.97500000000002</v>
      </c>
      <c r="V36">
        <v>9.1045999999999996</v>
      </c>
      <c r="W36">
        <v>46.164499999999997</v>
      </c>
      <c r="X36">
        <v>146.26089999999999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40.156799999999997</v>
      </c>
      <c r="AH36">
        <v>46.781799999999997</v>
      </c>
      <c r="AI36">
        <v>0</v>
      </c>
      <c r="AJ36">
        <v>0</v>
      </c>
      <c r="AK36">
        <v>50.886899999999997</v>
      </c>
      <c r="AL36">
        <v>75.53</v>
      </c>
      <c r="AM36">
        <v>0</v>
      </c>
      <c r="AN36">
        <v>0</v>
      </c>
      <c r="AO36">
        <v>27.93</v>
      </c>
      <c r="AP36">
        <v>11.529</v>
      </c>
      <c r="AQ36">
        <v>0</v>
      </c>
      <c r="AR36">
        <v>4.4160000000000004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67.81</v>
      </c>
      <c r="BA36">
        <f t="shared" si="1"/>
        <v>1964.8483139999996</v>
      </c>
      <c r="BB36">
        <v>33</v>
      </c>
      <c r="BD36">
        <v>14.7</v>
      </c>
      <c r="BE36">
        <v>8.67</v>
      </c>
      <c r="BF36">
        <v>1.87</v>
      </c>
      <c r="BG36">
        <v>0</v>
      </c>
      <c r="BH36">
        <v>6.47</v>
      </c>
      <c r="BI36">
        <v>8.15</v>
      </c>
      <c r="BJ36">
        <v>4.24</v>
      </c>
      <c r="BK36">
        <v>2.14</v>
      </c>
      <c r="BL36">
        <v>1.05</v>
      </c>
      <c r="BM36">
        <v>0</v>
      </c>
      <c r="BN36">
        <v>0</v>
      </c>
      <c r="BO36">
        <v>12.1</v>
      </c>
      <c r="BP36">
        <v>4.45</v>
      </c>
      <c r="BQ36">
        <v>0</v>
      </c>
      <c r="BR36">
        <v>3.51</v>
      </c>
      <c r="BS36">
        <v>0.46</v>
      </c>
      <c r="BT36">
        <v>0</v>
      </c>
      <c r="BU36">
        <v>0</v>
      </c>
      <c r="BV36">
        <v>0</v>
      </c>
      <c r="BW36">
        <f t="shared" si="2"/>
        <v>67.81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215.53139400000001</v>
      </c>
      <c r="L37">
        <v>271</v>
      </c>
      <c r="M37">
        <v>45</v>
      </c>
      <c r="N37">
        <v>118.125</v>
      </c>
      <c r="O37">
        <v>123.66562500000001</v>
      </c>
      <c r="P37">
        <v>133.5</v>
      </c>
      <c r="Q37">
        <v>0</v>
      </c>
      <c r="R37">
        <v>16.057696</v>
      </c>
      <c r="S37">
        <v>15.5305</v>
      </c>
      <c r="T37">
        <v>0</v>
      </c>
      <c r="U37">
        <v>348.97500000000002</v>
      </c>
      <c r="V37">
        <v>9.1045999999999996</v>
      </c>
      <c r="W37">
        <v>39.378900000000002</v>
      </c>
      <c r="X37">
        <v>123.7908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40.156799999999997</v>
      </c>
      <c r="AH37">
        <v>46.781799999999997</v>
      </c>
      <c r="AI37">
        <v>0</v>
      </c>
      <c r="AJ37">
        <v>0</v>
      </c>
      <c r="AK37">
        <v>50.886899999999997</v>
      </c>
      <c r="AL37">
        <v>75.53</v>
      </c>
      <c r="AM37">
        <v>0</v>
      </c>
      <c r="AN37">
        <v>0</v>
      </c>
      <c r="AO37">
        <v>27.93</v>
      </c>
      <c r="AP37">
        <v>11.529</v>
      </c>
      <c r="AQ37">
        <v>0</v>
      </c>
      <c r="AR37">
        <v>4.4160000000000004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67.86999999999999</v>
      </c>
      <c r="BA37">
        <f t="shared" si="1"/>
        <v>1944.6110989999993</v>
      </c>
      <c r="BB37">
        <v>34</v>
      </c>
      <c r="BD37">
        <v>14.7</v>
      </c>
      <c r="BE37">
        <v>8.67</v>
      </c>
      <c r="BF37">
        <v>1.93</v>
      </c>
      <c r="BG37">
        <v>0</v>
      </c>
      <c r="BH37">
        <v>6.47</v>
      </c>
      <c r="BI37">
        <v>8.15</v>
      </c>
      <c r="BJ37">
        <v>4.24</v>
      </c>
      <c r="BK37">
        <v>2.14</v>
      </c>
      <c r="BL37">
        <v>1.05</v>
      </c>
      <c r="BM37">
        <v>0</v>
      </c>
      <c r="BN37">
        <v>0</v>
      </c>
      <c r="BO37">
        <v>12.1</v>
      </c>
      <c r="BP37">
        <v>4.45</v>
      </c>
      <c r="BQ37">
        <v>0</v>
      </c>
      <c r="BR37">
        <v>3.51</v>
      </c>
      <c r="BS37">
        <v>0.46</v>
      </c>
      <c r="BT37">
        <v>0</v>
      </c>
      <c r="BU37">
        <v>0</v>
      </c>
      <c r="BV37">
        <v>0</v>
      </c>
      <c r="BW37">
        <f t="shared" si="2"/>
        <v>67.86999999999999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215.53139400000001</v>
      </c>
      <c r="L38">
        <v>271</v>
      </c>
      <c r="M38">
        <v>45</v>
      </c>
      <c r="N38">
        <v>118.125</v>
      </c>
      <c r="O38">
        <v>123.66562500000001</v>
      </c>
      <c r="P38">
        <v>135</v>
      </c>
      <c r="Q38">
        <v>0</v>
      </c>
      <c r="R38">
        <v>16.057696</v>
      </c>
      <c r="S38">
        <v>15.5305</v>
      </c>
      <c r="T38">
        <v>0</v>
      </c>
      <c r="U38">
        <v>348.97500000000002</v>
      </c>
      <c r="V38">
        <v>9.1045999999999996</v>
      </c>
      <c r="W38">
        <v>39.378900000000002</v>
      </c>
      <c r="X38">
        <v>123.7908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40.156799999999997</v>
      </c>
      <c r="AH38">
        <v>46.781799999999997</v>
      </c>
      <c r="AI38">
        <v>0</v>
      </c>
      <c r="AJ38">
        <v>0</v>
      </c>
      <c r="AK38">
        <v>50.886899999999997</v>
      </c>
      <c r="AL38">
        <v>34.86</v>
      </c>
      <c r="AM38">
        <v>0</v>
      </c>
      <c r="AN38">
        <v>0</v>
      </c>
      <c r="AO38">
        <v>27.93</v>
      </c>
      <c r="AP38">
        <v>11.529</v>
      </c>
      <c r="AQ38">
        <v>0</v>
      </c>
      <c r="AR38">
        <v>4.4160000000000004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67.86999999999999</v>
      </c>
      <c r="BA38">
        <f t="shared" si="1"/>
        <v>1910.3164989999991</v>
      </c>
      <c r="BB38">
        <v>35</v>
      </c>
      <c r="BD38">
        <v>14.7</v>
      </c>
      <c r="BE38">
        <v>8.67</v>
      </c>
      <c r="BF38">
        <v>1.93</v>
      </c>
      <c r="BG38">
        <v>0</v>
      </c>
      <c r="BH38">
        <v>6.47</v>
      </c>
      <c r="BI38">
        <v>8.15</v>
      </c>
      <c r="BJ38">
        <v>4.24</v>
      </c>
      <c r="BK38">
        <v>2.14</v>
      </c>
      <c r="BL38">
        <v>1.05</v>
      </c>
      <c r="BM38">
        <v>0</v>
      </c>
      <c r="BN38">
        <v>0</v>
      </c>
      <c r="BO38">
        <v>12.1</v>
      </c>
      <c r="BP38">
        <v>4.45</v>
      </c>
      <c r="BQ38">
        <v>0</v>
      </c>
      <c r="BR38">
        <v>3.51</v>
      </c>
      <c r="BS38">
        <v>0.46</v>
      </c>
      <c r="BT38">
        <v>0</v>
      </c>
      <c r="BU38">
        <v>0</v>
      </c>
      <c r="BV38">
        <v>0</v>
      </c>
      <c r="BW38">
        <f t="shared" si="2"/>
        <v>67.86999999999999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215.53139400000001</v>
      </c>
      <c r="L39">
        <v>236.034887</v>
      </c>
      <c r="M39">
        <v>45</v>
      </c>
      <c r="N39">
        <v>118.125</v>
      </c>
      <c r="O39">
        <v>123.66562500000001</v>
      </c>
      <c r="P39">
        <v>138</v>
      </c>
      <c r="Q39">
        <v>0</v>
      </c>
      <c r="R39">
        <v>21.261589000000001</v>
      </c>
      <c r="S39">
        <v>13.677628</v>
      </c>
      <c r="T39">
        <v>0</v>
      </c>
      <c r="U39">
        <v>348.97500000000002</v>
      </c>
      <c r="V39">
        <v>9.1045999999999996</v>
      </c>
      <c r="W39">
        <v>39.378900000000002</v>
      </c>
      <c r="X39">
        <v>123.7908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40.156799999999997</v>
      </c>
      <c r="AH39">
        <v>46.781799999999997</v>
      </c>
      <c r="AI39">
        <v>0</v>
      </c>
      <c r="AJ39">
        <v>0</v>
      </c>
      <c r="AK39">
        <v>50.886899999999997</v>
      </c>
      <c r="AL39">
        <v>11.62</v>
      </c>
      <c r="AM39">
        <v>0</v>
      </c>
      <c r="AN39">
        <v>0</v>
      </c>
      <c r="AO39">
        <v>27.93</v>
      </c>
      <c r="AP39">
        <v>11.529</v>
      </c>
      <c r="AQ39">
        <v>0</v>
      </c>
      <c r="AR39">
        <v>4.4160000000000004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67.86999999999999</v>
      </c>
      <c r="BA39">
        <f t="shared" si="1"/>
        <v>1842.0509669999992</v>
      </c>
      <c r="BB39">
        <v>36</v>
      </c>
      <c r="BD39">
        <v>14.7</v>
      </c>
      <c r="BE39">
        <v>8.67</v>
      </c>
      <c r="BF39">
        <v>1.93</v>
      </c>
      <c r="BG39">
        <v>0</v>
      </c>
      <c r="BH39">
        <v>6.47</v>
      </c>
      <c r="BI39">
        <v>8.15</v>
      </c>
      <c r="BJ39">
        <v>4.24</v>
      </c>
      <c r="BK39">
        <v>2.14</v>
      </c>
      <c r="BL39">
        <v>1.05</v>
      </c>
      <c r="BM39">
        <v>0</v>
      </c>
      <c r="BN39">
        <v>0</v>
      </c>
      <c r="BO39">
        <v>12.1</v>
      </c>
      <c r="BP39">
        <v>4.45</v>
      </c>
      <c r="BQ39">
        <v>0</v>
      </c>
      <c r="BR39">
        <v>3.51</v>
      </c>
      <c r="BS39">
        <v>0.46</v>
      </c>
      <c r="BT39">
        <v>0</v>
      </c>
      <c r="BU39">
        <v>0</v>
      </c>
      <c r="BV39">
        <v>0</v>
      </c>
      <c r="BW39">
        <f t="shared" si="2"/>
        <v>67.86999999999999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215.53139400000001</v>
      </c>
      <c r="L40">
        <v>236.034887</v>
      </c>
      <c r="M40">
        <v>45</v>
      </c>
      <c r="N40">
        <v>118.125</v>
      </c>
      <c r="O40">
        <v>123.66562500000001</v>
      </c>
      <c r="P40">
        <v>139.31</v>
      </c>
      <c r="Q40">
        <v>0</v>
      </c>
      <c r="R40">
        <v>21.261589000000001</v>
      </c>
      <c r="S40">
        <v>13.677628</v>
      </c>
      <c r="T40">
        <v>0</v>
      </c>
      <c r="U40">
        <v>348.97500000000002</v>
      </c>
      <c r="V40">
        <v>15.2646</v>
      </c>
      <c r="W40">
        <v>39.378900000000002</v>
      </c>
      <c r="X40">
        <v>123.7908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40.156799999999997</v>
      </c>
      <c r="AH40">
        <v>46.781799999999997</v>
      </c>
      <c r="AI40">
        <v>0</v>
      </c>
      <c r="AJ40">
        <v>0</v>
      </c>
      <c r="AK40">
        <v>50.886899999999997</v>
      </c>
      <c r="AL40">
        <v>11.62</v>
      </c>
      <c r="AM40">
        <v>0</v>
      </c>
      <c r="AN40">
        <v>0</v>
      </c>
      <c r="AO40">
        <v>27.93</v>
      </c>
      <c r="AP40">
        <v>11.529</v>
      </c>
      <c r="AQ40">
        <v>0</v>
      </c>
      <c r="AR40">
        <v>4.4160000000000004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67.86999999999999</v>
      </c>
      <c r="BA40">
        <f t="shared" si="1"/>
        <v>1849.5209669999992</v>
      </c>
      <c r="BB40">
        <v>37</v>
      </c>
      <c r="BD40">
        <v>14.7</v>
      </c>
      <c r="BE40">
        <v>8.67</v>
      </c>
      <c r="BF40">
        <v>1.93</v>
      </c>
      <c r="BG40">
        <v>0</v>
      </c>
      <c r="BH40">
        <v>6.47</v>
      </c>
      <c r="BI40">
        <v>8.15</v>
      </c>
      <c r="BJ40">
        <v>4.24</v>
      </c>
      <c r="BK40">
        <v>2.14</v>
      </c>
      <c r="BL40">
        <v>1.05</v>
      </c>
      <c r="BM40">
        <v>0</v>
      </c>
      <c r="BN40">
        <v>0</v>
      </c>
      <c r="BO40">
        <v>12.1</v>
      </c>
      <c r="BP40">
        <v>4.45</v>
      </c>
      <c r="BQ40">
        <v>0</v>
      </c>
      <c r="BR40">
        <v>3.51</v>
      </c>
      <c r="BS40">
        <v>0.46</v>
      </c>
      <c r="BT40">
        <v>0</v>
      </c>
      <c r="BU40">
        <v>0</v>
      </c>
      <c r="BV40">
        <v>0</v>
      </c>
      <c r="BW40">
        <f t="shared" si="2"/>
        <v>67.86999999999999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215.53139400000001</v>
      </c>
      <c r="L41">
        <v>236.034887</v>
      </c>
      <c r="M41">
        <v>45</v>
      </c>
      <c r="N41">
        <v>118.125</v>
      </c>
      <c r="O41">
        <v>123.66562500000001</v>
      </c>
      <c r="P41">
        <v>139.31</v>
      </c>
      <c r="Q41">
        <v>0</v>
      </c>
      <c r="R41">
        <v>21.261589000000001</v>
      </c>
      <c r="S41">
        <v>14.140449</v>
      </c>
      <c r="T41">
        <v>0</v>
      </c>
      <c r="U41">
        <v>348.97500000000002</v>
      </c>
      <c r="V41">
        <v>15.2646</v>
      </c>
      <c r="W41">
        <v>39.378900000000002</v>
      </c>
      <c r="X41">
        <v>123.7908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40.156799999999997</v>
      </c>
      <c r="AH41">
        <v>23.390899999999998</v>
      </c>
      <c r="AI41">
        <v>0</v>
      </c>
      <c r="AJ41">
        <v>0</v>
      </c>
      <c r="AK41">
        <v>50.886899999999997</v>
      </c>
      <c r="AL41">
        <v>11.62</v>
      </c>
      <c r="AM41">
        <v>0</v>
      </c>
      <c r="AN41">
        <v>0</v>
      </c>
      <c r="AO41">
        <v>27.93</v>
      </c>
      <c r="AP41">
        <v>11.529</v>
      </c>
      <c r="AQ41">
        <v>0</v>
      </c>
      <c r="AR41">
        <v>8.8320000000000007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68.089999999999989</v>
      </c>
      <c r="BA41">
        <f t="shared" si="1"/>
        <v>1826.1171279999996</v>
      </c>
      <c r="BB41">
        <v>38</v>
      </c>
      <c r="BD41">
        <v>14.7</v>
      </c>
      <c r="BE41">
        <v>8.67</v>
      </c>
      <c r="BF41">
        <v>1.93</v>
      </c>
      <c r="BG41">
        <v>0</v>
      </c>
      <c r="BH41">
        <v>6.47</v>
      </c>
      <c r="BI41">
        <v>8.15</v>
      </c>
      <c r="BJ41">
        <v>4.24</v>
      </c>
      <c r="BK41">
        <v>2.29</v>
      </c>
      <c r="BL41">
        <v>1.1200000000000001</v>
      </c>
      <c r="BM41">
        <v>0</v>
      </c>
      <c r="BN41">
        <v>0</v>
      </c>
      <c r="BO41">
        <v>12.1</v>
      </c>
      <c r="BP41">
        <v>4.45</v>
      </c>
      <c r="BQ41">
        <v>0</v>
      </c>
      <c r="BR41">
        <v>3.51</v>
      </c>
      <c r="BS41">
        <v>0.46</v>
      </c>
      <c r="BT41">
        <v>0</v>
      </c>
      <c r="BU41">
        <v>0</v>
      </c>
      <c r="BV41">
        <v>0</v>
      </c>
      <c r="BW41">
        <f t="shared" si="2"/>
        <v>68.089999999999989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215.53139400000001</v>
      </c>
      <c r="L42">
        <v>273.12</v>
      </c>
      <c r="M42">
        <v>45</v>
      </c>
      <c r="N42">
        <v>118.125</v>
      </c>
      <c r="O42">
        <v>123.66562500000001</v>
      </c>
      <c r="P42">
        <v>139.31</v>
      </c>
      <c r="Q42">
        <v>0</v>
      </c>
      <c r="R42">
        <v>21.261589000000001</v>
      </c>
      <c r="S42">
        <v>14.140449</v>
      </c>
      <c r="T42">
        <v>0</v>
      </c>
      <c r="U42">
        <v>348.97500000000002</v>
      </c>
      <c r="V42">
        <v>15.2646</v>
      </c>
      <c r="W42">
        <v>39.378900000000002</v>
      </c>
      <c r="X42">
        <v>123.7908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40.156799999999997</v>
      </c>
      <c r="AH42">
        <v>23.390899999999998</v>
      </c>
      <c r="AI42">
        <v>0</v>
      </c>
      <c r="AJ42">
        <v>0</v>
      </c>
      <c r="AK42">
        <v>50.886899999999997</v>
      </c>
      <c r="AL42">
        <v>11.62</v>
      </c>
      <c r="AM42">
        <v>0</v>
      </c>
      <c r="AN42">
        <v>0</v>
      </c>
      <c r="AO42">
        <v>27.93</v>
      </c>
      <c r="AP42">
        <v>11.529</v>
      </c>
      <c r="AQ42">
        <v>0</v>
      </c>
      <c r="AR42">
        <v>8.8320000000000007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68.17</v>
      </c>
      <c r="BA42">
        <f t="shared" si="1"/>
        <v>1863.2822409999999</v>
      </c>
      <c r="BB42">
        <v>39</v>
      </c>
      <c r="BD42">
        <v>14.7</v>
      </c>
      <c r="BE42">
        <v>8.67</v>
      </c>
      <c r="BF42">
        <v>1.93</v>
      </c>
      <c r="BG42">
        <v>0</v>
      </c>
      <c r="BH42">
        <v>6.47</v>
      </c>
      <c r="BI42">
        <v>8.15</v>
      </c>
      <c r="BJ42">
        <v>4.24</v>
      </c>
      <c r="BK42">
        <v>2.34</v>
      </c>
      <c r="BL42">
        <v>1.1499999999999999</v>
      </c>
      <c r="BM42">
        <v>0</v>
      </c>
      <c r="BN42">
        <v>0</v>
      </c>
      <c r="BO42">
        <v>12.1</v>
      </c>
      <c r="BP42">
        <v>4.45</v>
      </c>
      <c r="BQ42">
        <v>0</v>
      </c>
      <c r="BR42">
        <v>3.51</v>
      </c>
      <c r="BS42">
        <v>0.46</v>
      </c>
      <c r="BT42">
        <v>0</v>
      </c>
      <c r="BU42">
        <v>0</v>
      </c>
      <c r="BV42">
        <v>0</v>
      </c>
      <c r="BW42">
        <f t="shared" si="2"/>
        <v>68.17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215.53139400000001</v>
      </c>
      <c r="L43">
        <v>321.55</v>
      </c>
      <c r="M43">
        <v>45</v>
      </c>
      <c r="N43">
        <v>118.125</v>
      </c>
      <c r="O43">
        <v>123.66562500000001</v>
      </c>
      <c r="P43">
        <v>139.31</v>
      </c>
      <c r="Q43">
        <v>0</v>
      </c>
      <c r="R43">
        <v>20.520249</v>
      </c>
      <c r="S43">
        <v>13.935527</v>
      </c>
      <c r="T43">
        <v>0</v>
      </c>
      <c r="U43">
        <v>348.97500000000002</v>
      </c>
      <c r="V43">
        <v>15.2646</v>
      </c>
      <c r="W43">
        <v>39.378900000000002</v>
      </c>
      <c r="X43">
        <v>123.7908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40.156799999999997</v>
      </c>
      <c r="AH43">
        <v>23.390899999999998</v>
      </c>
      <c r="AI43">
        <v>0</v>
      </c>
      <c r="AJ43">
        <v>0</v>
      </c>
      <c r="AK43">
        <v>50.886899999999997</v>
      </c>
      <c r="AL43">
        <v>11.62</v>
      </c>
      <c r="AM43">
        <v>0</v>
      </c>
      <c r="AN43">
        <v>0</v>
      </c>
      <c r="AO43">
        <v>27.93</v>
      </c>
      <c r="AP43">
        <v>11.529</v>
      </c>
      <c r="AQ43">
        <v>0</v>
      </c>
      <c r="AR43">
        <v>52.991999999999997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68.760000000000005</v>
      </c>
      <c r="BA43">
        <f t="shared" si="1"/>
        <v>1955.5159789999996</v>
      </c>
      <c r="BB43">
        <v>40</v>
      </c>
      <c r="BD43">
        <v>14.7</v>
      </c>
      <c r="BE43">
        <v>8.67</v>
      </c>
      <c r="BF43">
        <v>1.52</v>
      </c>
      <c r="BG43">
        <v>0</v>
      </c>
      <c r="BH43">
        <v>6.47</v>
      </c>
      <c r="BI43">
        <v>8.15</v>
      </c>
      <c r="BJ43">
        <v>4.24</v>
      </c>
      <c r="BK43">
        <v>2.34</v>
      </c>
      <c r="BL43">
        <v>1.1499999999999999</v>
      </c>
      <c r="BM43">
        <v>0</v>
      </c>
      <c r="BN43">
        <v>0</v>
      </c>
      <c r="BO43">
        <v>12.1</v>
      </c>
      <c r="BP43">
        <v>4.45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68.760000000000005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215.53139400000001</v>
      </c>
      <c r="L44">
        <v>380</v>
      </c>
      <c r="M44">
        <v>45</v>
      </c>
      <c r="N44">
        <v>118.125</v>
      </c>
      <c r="O44">
        <v>123.66562500000001</v>
      </c>
      <c r="P44">
        <v>139.31</v>
      </c>
      <c r="Q44">
        <v>0</v>
      </c>
      <c r="R44">
        <v>20.520249</v>
      </c>
      <c r="S44">
        <v>13.935527</v>
      </c>
      <c r="T44">
        <v>0</v>
      </c>
      <c r="U44">
        <v>348.97500000000002</v>
      </c>
      <c r="V44">
        <v>15.2646</v>
      </c>
      <c r="W44">
        <v>39.378900000000002</v>
      </c>
      <c r="X44">
        <v>123.7908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40.156799999999997</v>
      </c>
      <c r="AH44">
        <v>23.390899999999998</v>
      </c>
      <c r="AI44">
        <v>0</v>
      </c>
      <c r="AJ44">
        <v>0</v>
      </c>
      <c r="AK44">
        <v>50.886899999999997</v>
      </c>
      <c r="AL44">
        <v>11.62</v>
      </c>
      <c r="AM44">
        <v>0</v>
      </c>
      <c r="AN44">
        <v>0</v>
      </c>
      <c r="AO44">
        <v>27.93</v>
      </c>
      <c r="AP44">
        <v>11.529</v>
      </c>
      <c r="AQ44">
        <v>0</v>
      </c>
      <c r="AR44">
        <v>52.991999999999997</v>
      </c>
      <c r="AS44">
        <v>5.3807999999999998</v>
      </c>
      <c r="AT44">
        <v>14.674186000000001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69.33</v>
      </c>
      <c r="BA44">
        <f t="shared" si="1"/>
        <v>2014.2133649999994</v>
      </c>
      <c r="BB44">
        <v>41</v>
      </c>
      <c r="BD44">
        <v>14.7</v>
      </c>
      <c r="BE44">
        <v>8.67</v>
      </c>
      <c r="BF44">
        <v>1.93</v>
      </c>
      <c r="BG44">
        <v>0</v>
      </c>
      <c r="BH44">
        <v>6.47</v>
      </c>
      <c r="BI44">
        <v>8.15</v>
      </c>
      <c r="BJ44">
        <v>4.24</v>
      </c>
      <c r="BK44">
        <v>2.4300000000000002</v>
      </c>
      <c r="BL44">
        <v>1.22</v>
      </c>
      <c r="BM44">
        <v>0</v>
      </c>
      <c r="BN44">
        <v>0</v>
      </c>
      <c r="BO44">
        <v>12.1</v>
      </c>
      <c r="BP44">
        <v>4.45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69.33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215.53139400000001</v>
      </c>
      <c r="L45">
        <v>380</v>
      </c>
      <c r="M45">
        <v>45</v>
      </c>
      <c r="N45">
        <v>118.125</v>
      </c>
      <c r="O45">
        <v>123.66562500000001</v>
      </c>
      <c r="P45">
        <v>139.31</v>
      </c>
      <c r="Q45">
        <v>0</v>
      </c>
      <c r="R45">
        <v>20.520249</v>
      </c>
      <c r="S45">
        <v>13.935527</v>
      </c>
      <c r="T45">
        <v>0</v>
      </c>
      <c r="U45">
        <v>348.97500000000002</v>
      </c>
      <c r="V45">
        <v>15.2646</v>
      </c>
      <c r="W45">
        <v>39.378900000000002</v>
      </c>
      <c r="X45">
        <v>123.7908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40.156799999999997</v>
      </c>
      <c r="AH45">
        <v>23.390899999999998</v>
      </c>
      <c r="AI45">
        <v>0</v>
      </c>
      <c r="AJ45">
        <v>0</v>
      </c>
      <c r="AK45">
        <v>50.886899999999997</v>
      </c>
      <c r="AL45">
        <v>11.62</v>
      </c>
      <c r="AM45">
        <v>0</v>
      </c>
      <c r="AN45">
        <v>0</v>
      </c>
      <c r="AO45">
        <v>27.93</v>
      </c>
      <c r="AP45">
        <v>11.529</v>
      </c>
      <c r="AQ45">
        <v>0</v>
      </c>
      <c r="AR45">
        <v>4.4160000000000004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69.8</v>
      </c>
      <c r="BA45">
        <f t="shared" si="1"/>
        <v>1966.4299789999993</v>
      </c>
      <c r="BB45">
        <v>42</v>
      </c>
      <c r="BD45">
        <v>14.7</v>
      </c>
      <c r="BE45">
        <v>8.67</v>
      </c>
      <c r="BF45">
        <v>1.93</v>
      </c>
      <c r="BG45">
        <v>0</v>
      </c>
      <c r="BH45">
        <v>6.94</v>
      </c>
      <c r="BI45">
        <v>8.15</v>
      </c>
      <c r="BJ45">
        <v>4.24</v>
      </c>
      <c r="BK45">
        <v>2.4300000000000002</v>
      </c>
      <c r="BL45">
        <v>1.22</v>
      </c>
      <c r="BM45">
        <v>0</v>
      </c>
      <c r="BN45">
        <v>0</v>
      </c>
      <c r="BO45">
        <v>12.1</v>
      </c>
      <c r="BP45">
        <v>4.45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69.8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215.53139400000001</v>
      </c>
      <c r="L46">
        <v>380</v>
      </c>
      <c r="M46">
        <v>45</v>
      </c>
      <c r="N46">
        <v>118.125</v>
      </c>
      <c r="O46">
        <v>123.66562500000001</v>
      </c>
      <c r="P46">
        <v>139.31</v>
      </c>
      <c r="Q46">
        <v>0</v>
      </c>
      <c r="R46">
        <v>20.520249</v>
      </c>
      <c r="S46">
        <v>13.935527</v>
      </c>
      <c r="T46">
        <v>0</v>
      </c>
      <c r="U46">
        <v>348.97500000000002</v>
      </c>
      <c r="V46">
        <v>15.2646</v>
      </c>
      <c r="W46">
        <v>39.378900000000002</v>
      </c>
      <c r="X46">
        <v>123.7908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40.156799999999997</v>
      </c>
      <c r="AH46">
        <v>23.390899999999998</v>
      </c>
      <c r="AI46">
        <v>0</v>
      </c>
      <c r="AJ46">
        <v>0</v>
      </c>
      <c r="AK46">
        <v>50.886899999999997</v>
      </c>
      <c r="AL46">
        <v>11.62</v>
      </c>
      <c r="AM46">
        <v>0</v>
      </c>
      <c r="AN46">
        <v>0</v>
      </c>
      <c r="AO46">
        <v>27.93</v>
      </c>
      <c r="AP46">
        <v>11.529</v>
      </c>
      <c r="AQ46">
        <v>0</v>
      </c>
      <c r="AR46">
        <v>4.4160000000000004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69.8</v>
      </c>
      <c r="BA46">
        <f t="shared" si="1"/>
        <v>1966.4299789999993</v>
      </c>
      <c r="BB46">
        <v>43</v>
      </c>
      <c r="BD46">
        <v>14.7</v>
      </c>
      <c r="BE46">
        <v>8.67</v>
      </c>
      <c r="BF46">
        <v>1.93</v>
      </c>
      <c r="BG46">
        <v>0</v>
      </c>
      <c r="BH46">
        <v>6.94</v>
      </c>
      <c r="BI46">
        <v>8.15</v>
      </c>
      <c r="BJ46">
        <v>4.24</v>
      </c>
      <c r="BK46">
        <v>2.4300000000000002</v>
      </c>
      <c r="BL46">
        <v>1.22</v>
      </c>
      <c r="BM46">
        <v>0</v>
      </c>
      <c r="BN46">
        <v>0</v>
      </c>
      <c r="BO46">
        <v>12.1</v>
      </c>
      <c r="BP46">
        <v>4.45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69.8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215.53139400000001</v>
      </c>
      <c r="L47">
        <v>380</v>
      </c>
      <c r="M47">
        <v>45</v>
      </c>
      <c r="N47">
        <v>118.125</v>
      </c>
      <c r="O47">
        <v>123.66562500000001</v>
      </c>
      <c r="P47">
        <v>139.31</v>
      </c>
      <c r="Q47">
        <v>0</v>
      </c>
      <c r="R47">
        <v>20.520249</v>
      </c>
      <c r="S47">
        <v>13.935527</v>
      </c>
      <c r="T47">
        <v>0</v>
      </c>
      <c r="U47">
        <v>348.97500000000002</v>
      </c>
      <c r="V47">
        <v>15.2646</v>
      </c>
      <c r="W47">
        <v>39.378900000000002</v>
      </c>
      <c r="X47">
        <v>123.7908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40.156799999999997</v>
      </c>
      <c r="AH47">
        <v>23.390899999999998</v>
      </c>
      <c r="AI47">
        <v>0</v>
      </c>
      <c r="AJ47">
        <v>0</v>
      </c>
      <c r="AK47">
        <v>50.886899999999997</v>
      </c>
      <c r="AL47">
        <v>11.62</v>
      </c>
      <c r="AM47">
        <v>0</v>
      </c>
      <c r="AN47">
        <v>0</v>
      </c>
      <c r="AO47">
        <v>27.93</v>
      </c>
      <c r="AP47">
        <v>11.529</v>
      </c>
      <c r="AQ47">
        <v>0</v>
      </c>
      <c r="AR47">
        <v>4.4160000000000004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69.8</v>
      </c>
      <c r="BA47">
        <f t="shared" si="1"/>
        <v>1942.5556789999994</v>
      </c>
      <c r="BB47">
        <v>44</v>
      </c>
      <c r="BD47">
        <v>14.7</v>
      </c>
      <c r="BE47">
        <v>8.67</v>
      </c>
      <c r="BF47">
        <v>1.93</v>
      </c>
      <c r="BG47">
        <v>0</v>
      </c>
      <c r="BH47">
        <v>6.94</v>
      </c>
      <c r="BI47">
        <v>8.15</v>
      </c>
      <c r="BJ47">
        <v>4.24</v>
      </c>
      <c r="BK47">
        <v>2.4300000000000002</v>
      </c>
      <c r="BL47">
        <v>1.22</v>
      </c>
      <c r="BM47">
        <v>0</v>
      </c>
      <c r="BN47">
        <v>0</v>
      </c>
      <c r="BO47">
        <v>12.1</v>
      </c>
      <c r="BP47">
        <v>4.45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69.8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215.53139400000001</v>
      </c>
      <c r="L48">
        <v>380</v>
      </c>
      <c r="M48">
        <v>45</v>
      </c>
      <c r="N48">
        <v>118.125</v>
      </c>
      <c r="O48">
        <v>123.66562500000001</v>
      </c>
      <c r="P48">
        <v>139.31</v>
      </c>
      <c r="Q48">
        <v>0</v>
      </c>
      <c r="R48">
        <v>20.520249</v>
      </c>
      <c r="S48">
        <v>13.935527</v>
      </c>
      <c r="T48">
        <v>0</v>
      </c>
      <c r="U48">
        <v>348.97500000000002</v>
      </c>
      <c r="V48">
        <v>15.2646</v>
      </c>
      <c r="W48">
        <v>39.378900000000002</v>
      </c>
      <c r="X48">
        <v>123.7908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40.156799999999997</v>
      </c>
      <c r="AH48">
        <v>23.390899999999998</v>
      </c>
      <c r="AI48">
        <v>0</v>
      </c>
      <c r="AJ48">
        <v>0</v>
      </c>
      <c r="AK48">
        <v>50.886899999999997</v>
      </c>
      <c r="AL48">
        <v>11.62</v>
      </c>
      <c r="AM48">
        <v>0</v>
      </c>
      <c r="AN48">
        <v>0</v>
      </c>
      <c r="AO48">
        <v>27.93</v>
      </c>
      <c r="AP48">
        <v>11.529</v>
      </c>
      <c r="AQ48">
        <v>0</v>
      </c>
      <c r="AR48">
        <v>4.4160000000000004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69.8</v>
      </c>
      <c r="BA48">
        <f t="shared" si="1"/>
        <v>1942.5556789999994</v>
      </c>
      <c r="BB48">
        <v>45</v>
      </c>
      <c r="BD48">
        <v>14.7</v>
      </c>
      <c r="BE48">
        <v>8.67</v>
      </c>
      <c r="BF48">
        <v>1.93</v>
      </c>
      <c r="BG48">
        <v>0</v>
      </c>
      <c r="BH48">
        <v>6.94</v>
      </c>
      <c r="BI48">
        <v>8.15</v>
      </c>
      <c r="BJ48">
        <v>4.24</v>
      </c>
      <c r="BK48">
        <v>2.4300000000000002</v>
      </c>
      <c r="BL48">
        <v>1.22</v>
      </c>
      <c r="BM48">
        <v>0</v>
      </c>
      <c r="BN48">
        <v>0</v>
      </c>
      <c r="BO48">
        <v>12.1</v>
      </c>
      <c r="BP48">
        <v>4.45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69.8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215.53139400000001</v>
      </c>
      <c r="L49">
        <v>380</v>
      </c>
      <c r="M49">
        <v>45</v>
      </c>
      <c r="N49">
        <v>118.125</v>
      </c>
      <c r="O49">
        <v>123.66562500000001</v>
      </c>
      <c r="P49">
        <v>139.31</v>
      </c>
      <c r="Q49">
        <v>0</v>
      </c>
      <c r="R49">
        <v>20.520249</v>
      </c>
      <c r="S49">
        <v>13.935527</v>
      </c>
      <c r="T49">
        <v>0</v>
      </c>
      <c r="U49">
        <v>348.97500000000002</v>
      </c>
      <c r="V49">
        <v>15.2646</v>
      </c>
      <c r="W49">
        <v>45.818899999999999</v>
      </c>
      <c r="X49">
        <v>146.23079999999999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40.156799999999997</v>
      </c>
      <c r="AH49">
        <v>23.390899999999998</v>
      </c>
      <c r="AI49">
        <v>0</v>
      </c>
      <c r="AJ49">
        <v>0</v>
      </c>
      <c r="AK49">
        <v>50.886899999999997</v>
      </c>
      <c r="AL49">
        <v>11.62</v>
      </c>
      <c r="AM49">
        <v>0</v>
      </c>
      <c r="AN49">
        <v>0</v>
      </c>
      <c r="AO49">
        <v>28.518000000000001</v>
      </c>
      <c r="AP49">
        <v>11.529</v>
      </c>
      <c r="AQ49">
        <v>0</v>
      </c>
      <c r="AR49">
        <v>4.4160000000000004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69.510000000000005</v>
      </c>
      <c r="BA49">
        <f t="shared" si="1"/>
        <v>1971.7336789999995</v>
      </c>
      <c r="BB49">
        <v>46</v>
      </c>
      <c r="BD49">
        <v>14.7</v>
      </c>
      <c r="BE49">
        <v>8.67</v>
      </c>
      <c r="BF49">
        <v>1.64</v>
      </c>
      <c r="BG49">
        <v>0</v>
      </c>
      <c r="BH49">
        <v>6.94</v>
      </c>
      <c r="BI49">
        <v>8.15</v>
      </c>
      <c r="BJ49">
        <v>4.24</v>
      </c>
      <c r="BK49">
        <v>2.4300000000000002</v>
      </c>
      <c r="BL49">
        <v>1.22</v>
      </c>
      <c r="BM49">
        <v>0</v>
      </c>
      <c r="BN49">
        <v>0</v>
      </c>
      <c r="BO49">
        <v>12.1</v>
      </c>
      <c r="BP49">
        <v>4.45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69.510000000000005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215.53139400000001</v>
      </c>
      <c r="L50">
        <v>380</v>
      </c>
      <c r="M50">
        <v>45</v>
      </c>
      <c r="N50">
        <v>118.125</v>
      </c>
      <c r="O50">
        <v>123.66562500000001</v>
      </c>
      <c r="P50">
        <v>139.31</v>
      </c>
      <c r="Q50">
        <v>0</v>
      </c>
      <c r="R50">
        <v>20.520249</v>
      </c>
      <c r="S50">
        <v>13.935527</v>
      </c>
      <c r="T50">
        <v>0</v>
      </c>
      <c r="U50">
        <v>348.97500000000002</v>
      </c>
      <c r="V50">
        <v>15.2646</v>
      </c>
      <c r="W50">
        <v>45.818899999999999</v>
      </c>
      <c r="X50">
        <v>146.23079999999999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40.156799999999997</v>
      </c>
      <c r="AH50">
        <v>23.390899999999998</v>
      </c>
      <c r="AI50">
        <v>0</v>
      </c>
      <c r="AJ50">
        <v>0</v>
      </c>
      <c r="AK50">
        <v>50.886899999999997</v>
      </c>
      <c r="AL50">
        <v>11.62</v>
      </c>
      <c r="AM50">
        <v>0</v>
      </c>
      <c r="AN50">
        <v>0</v>
      </c>
      <c r="AO50">
        <v>28.518000000000001</v>
      </c>
      <c r="AP50">
        <v>11.529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69.8</v>
      </c>
      <c r="BA50">
        <f t="shared" si="1"/>
        <v>1972.0236789999994</v>
      </c>
      <c r="BB50">
        <v>47</v>
      </c>
      <c r="BD50">
        <v>14.7</v>
      </c>
      <c r="BE50">
        <v>8.67</v>
      </c>
      <c r="BF50">
        <v>1.93</v>
      </c>
      <c r="BG50">
        <v>0</v>
      </c>
      <c r="BH50">
        <v>6.94</v>
      </c>
      <c r="BI50">
        <v>8.15</v>
      </c>
      <c r="BJ50">
        <v>4.24</v>
      </c>
      <c r="BK50">
        <v>2.4300000000000002</v>
      </c>
      <c r="BL50">
        <v>1.22</v>
      </c>
      <c r="BM50">
        <v>0</v>
      </c>
      <c r="BN50">
        <v>0</v>
      </c>
      <c r="BO50">
        <v>12.1</v>
      </c>
      <c r="BP50">
        <v>4.45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69.8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215.53139400000001</v>
      </c>
      <c r="L51">
        <v>380</v>
      </c>
      <c r="M51">
        <v>45</v>
      </c>
      <c r="N51">
        <v>56.7</v>
      </c>
      <c r="O51">
        <v>123.66562500000001</v>
      </c>
      <c r="P51">
        <v>139.31</v>
      </c>
      <c r="Q51">
        <v>0</v>
      </c>
      <c r="R51">
        <v>20.520249</v>
      </c>
      <c r="S51">
        <v>13.935527</v>
      </c>
      <c r="T51">
        <v>0</v>
      </c>
      <c r="U51">
        <v>348.97500000000002</v>
      </c>
      <c r="V51">
        <v>15.2646</v>
      </c>
      <c r="W51">
        <v>45.818899999999999</v>
      </c>
      <c r="X51">
        <v>146.23079999999999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40.156799999999997</v>
      </c>
      <c r="AH51">
        <v>33.429099999999998</v>
      </c>
      <c r="AI51">
        <v>0</v>
      </c>
      <c r="AJ51">
        <v>0</v>
      </c>
      <c r="AK51">
        <v>50.886899999999997</v>
      </c>
      <c r="AL51">
        <v>23.24</v>
      </c>
      <c r="AM51">
        <v>0</v>
      </c>
      <c r="AN51">
        <v>0</v>
      </c>
      <c r="AO51">
        <v>28.518000000000001</v>
      </c>
      <c r="AP51">
        <v>11.529</v>
      </c>
      <c r="AQ51">
        <v>0</v>
      </c>
      <c r="AR51">
        <v>4.4160000000000004</v>
      </c>
      <c r="AS51">
        <v>5.3807999999999998</v>
      </c>
      <c r="AT51">
        <v>14.915641000000001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69.39</v>
      </c>
      <c r="BA51">
        <f t="shared" si="1"/>
        <v>1931.7657200000001</v>
      </c>
      <c r="BB51">
        <v>48</v>
      </c>
      <c r="BD51">
        <v>14.7</v>
      </c>
      <c r="BE51">
        <v>8.67</v>
      </c>
      <c r="BF51">
        <v>1.52</v>
      </c>
      <c r="BG51">
        <v>0</v>
      </c>
      <c r="BH51">
        <v>6.94</v>
      </c>
      <c r="BI51">
        <v>8.15</v>
      </c>
      <c r="BJ51">
        <v>4.24</v>
      </c>
      <c r="BK51">
        <v>2.4300000000000002</v>
      </c>
      <c r="BL51">
        <v>1.22</v>
      </c>
      <c r="BM51">
        <v>0</v>
      </c>
      <c r="BN51">
        <v>0</v>
      </c>
      <c r="BO51">
        <v>12.1</v>
      </c>
      <c r="BP51">
        <v>4.45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69.39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215.53139400000001</v>
      </c>
      <c r="L52">
        <v>380</v>
      </c>
      <c r="M52">
        <v>45</v>
      </c>
      <c r="N52">
        <v>56.7</v>
      </c>
      <c r="O52">
        <v>123.66562500000001</v>
      </c>
      <c r="P52">
        <v>139.31</v>
      </c>
      <c r="Q52">
        <v>0</v>
      </c>
      <c r="R52">
        <v>20.520249</v>
      </c>
      <c r="S52">
        <v>13.935527</v>
      </c>
      <c r="T52">
        <v>0</v>
      </c>
      <c r="U52">
        <v>348.97500000000002</v>
      </c>
      <c r="V52">
        <v>15.2646</v>
      </c>
      <c r="W52">
        <v>45.818899999999999</v>
      </c>
      <c r="X52">
        <v>146.23079999999999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40.156799999999997</v>
      </c>
      <c r="AH52">
        <v>46.781799999999997</v>
      </c>
      <c r="AI52">
        <v>0</v>
      </c>
      <c r="AJ52">
        <v>0</v>
      </c>
      <c r="AK52">
        <v>50.886899999999997</v>
      </c>
      <c r="AL52">
        <v>23.24</v>
      </c>
      <c r="AM52">
        <v>0</v>
      </c>
      <c r="AN52">
        <v>0</v>
      </c>
      <c r="AO52">
        <v>28.518000000000001</v>
      </c>
      <c r="AP52">
        <v>11.529</v>
      </c>
      <c r="AQ52">
        <v>0</v>
      </c>
      <c r="AR52">
        <v>4.4160000000000004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69.8</v>
      </c>
      <c r="BA52">
        <f t="shared" si="1"/>
        <v>1945.6095789999997</v>
      </c>
      <c r="BB52">
        <v>49</v>
      </c>
      <c r="BD52">
        <v>14.7</v>
      </c>
      <c r="BE52">
        <v>8.67</v>
      </c>
      <c r="BF52">
        <v>1.93</v>
      </c>
      <c r="BG52">
        <v>0</v>
      </c>
      <c r="BH52">
        <v>6.94</v>
      </c>
      <c r="BI52">
        <v>8.15</v>
      </c>
      <c r="BJ52">
        <v>4.24</v>
      </c>
      <c r="BK52">
        <v>2.4300000000000002</v>
      </c>
      <c r="BL52">
        <v>1.22</v>
      </c>
      <c r="BM52">
        <v>0</v>
      </c>
      <c r="BN52">
        <v>0</v>
      </c>
      <c r="BO52">
        <v>12.1</v>
      </c>
      <c r="BP52">
        <v>4.45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69.8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215.53139400000001</v>
      </c>
      <c r="L53">
        <v>380</v>
      </c>
      <c r="M53">
        <v>45</v>
      </c>
      <c r="N53">
        <v>56.7</v>
      </c>
      <c r="O53">
        <v>123.66562500000001</v>
      </c>
      <c r="P53">
        <v>139.31</v>
      </c>
      <c r="Q53">
        <v>0</v>
      </c>
      <c r="R53">
        <v>20.520249</v>
      </c>
      <c r="S53">
        <v>13.935527</v>
      </c>
      <c r="T53">
        <v>0</v>
      </c>
      <c r="U53">
        <v>348.97500000000002</v>
      </c>
      <c r="V53">
        <v>15.2646</v>
      </c>
      <c r="W53">
        <v>39.578899999999997</v>
      </c>
      <c r="X53">
        <v>127.5108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40.156799999999997</v>
      </c>
      <c r="AH53">
        <v>46.781799999999997</v>
      </c>
      <c r="AI53">
        <v>0</v>
      </c>
      <c r="AJ53">
        <v>0</v>
      </c>
      <c r="AK53">
        <v>50.886899999999997</v>
      </c>
      <c r="AL53">
        <v>34.86</v>
      </c>
      <c r="AM53">
        <v>0</v>
      </c>
      <c r="AN53">
        <v>0</v>
      </c>
      <c r="AO53">
        <v>28.518000000000001</v>
      </c>
      <c r="AP53">
        <v>11.529</v>
      </c>
      <c r="AQ53">
        <v>0</v>
      </c>
      <c r="AR53">
        <v>4.4160000000000004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69.8</v>
      </c>
      <c r="BA53">
        <f t="shared" si="1"/>
        <v>1932.2695789999996</v>
      </c>
      <c r="BB53">
        <v>50</v>
      </c>
      <c r="BD53">
        <v>14.7</v>
      </c>
      <c r="BE53">
        <v>8.67</v>
      </c>
      <c r="BF53">
        <v>1.93</v>
      </c>
      <c r="BG53">
        <v>0</v>
      </c>
      <c r="BH53">
        <v>6.94</v>
      </c>
      <c r="BI53">
        <v>8.15</v>
      </c>
      <c r="BJ53">
        <v>4.24</v>
      </c>
      <c r="BK53">
        <v>2.4300000000000002</v>
      </c>
      <c r="BL53">
        <v>1.22</v>
      </c>
      <c r="BM53">
        <v>0</v>
      </c>
      <c r="BN53">
        <v>0</v>
      </c>
      <c r="BO53">
        <v>12.1</v>
      </c>
      <c r="BP53">
        <v>4.45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69.8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215.53139400000001</v>
      </c>
      <c r="L54">
        <v>321.55</v>
      </c>
      <c r="M54">
        <v>45</v>
      </c>
      <c r="N54">
        <v>56.7</v>
      </c>
      <c r="O54">
        <v>123.66562500000001</v>
      </c>
      <c r="P54">
        <v>139.31</v>
      </c>
      <c r="Q54">
        <v>0</v>
      </c>
      <c r="R54">
        <v>20.520249</v>
      </c>
      <c r="S54">
        <v>13.935527</v>
      </c>
      <c r="T54">
        <v>0</v>
      </c>
      <c r="U54">
        <v>348.97500000000002</v>
      </c>
      <c r="V54">
        <v>6.16</v>
      </c>
      <c r="W54">
        <v>39.578899999999997</v>
      </c>
      <c r="X54">
        <v>127.5108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40.156799999999997</v>
      </c>
      <c r="AH54">
        <v>46.781799999999997</v>
      </c>
      <c r="AI54">
        <v>0</v>
      </c>
      <c r="AJ54">
        <v>0</v>
      </c>
      <c r="AK54">
        <v>50.886899999999997</v>
      </c>
      <c r="AL54">
        <v>69.72</v>
      </c>
      <c r="AM54">
        <v>0</v>
      </c>
      <c r="AN54">
        <v>0</v>
      </c>
      <c r="AO54">
        <v>28.518000000000001</v>
      </c>
      <c r="AP54">
        <v>11.529</v>
      </c>
      <c r="AQ54">
        <v>0</v>
      </c>
      <c r="AR54">
        <v>4.4160000000000004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69.61</v>
      </c>
      <c r="BA54">
        <f t="shared" si="1"/>
        <v>1899.3849789999999</v>
      </c>
      <c r="BB54">
        <v>51</v>
      </c>
      <c r="BD54">
        <v>14.7</v>
      </c>
      <c r="BE54">
        <v>8.67</v>
      </c>
      <c r="BF54">
        <v>1.93</v>
      </c>
      <c r="BG54">
        <v>0</v>
      </c>
      <c r="BH54">
        <v>6.94</v>
      </c>
      <c r="BI54">
        <v>8.15</v>
      </c>
      <c r="BJ54">
        <v>4.24</v>
      </c>
      <c r="BK54">
        <v>2.3199999999999998</v>
      </c>
      <c r="BL54">
        <v>1.1399999999999999</v>
      </c>
      <c r="BM54">
        <v>0</v>
      </c>
      <c r="BN54">
        <v>0</v>
      </c>
      <c r="BO54">
        <v>12.1</v>
      </c>
      <c r="BP54">
        <v>4.45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69.61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215.53139400000001</v>
      </c>
      <c r="L55">
        <v>236.88701900000001</v>
      </c>
      <c r="M55">
        <v>45</v>
      </c>
      <c r="N55">
        <v>56.7</v>
      </c>
      <c r="O55">
        <v>123.66562500000001</v>
      </c>
      <c r="P55">
        <v>139.31</v>
      </c>
      <c r="Q55">
        <v>0</v>
      </c>
      <c r="R55">
        <v>20.520249</v>
      </c>
      <c r="S55">
        <v>13.935527</v>
      </c>
      <c r="T55">
        <v>0</v>
      </c>
      <c r="U55">
        <v>348.97500000000002</v>
      </c>
      <c r="V55">
        <v>11.16</v>
      </c>
      <c r="W55">
        <v>39.578899999999997</v>
      </c>
      <c r="X55">
        <v>127.5108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40.156799999999997</v>
      </c>
      <c r="AH55">
        <v>46.781799999999997</v>
      </c>
      <c r="AI55">
        <v>0</v>
      </c>
      <c r="AJ55">
        <v>0</v>
      </c>
      <c r="AK55">
        <v>50.886899999999997</v>
      </c>
      <c r="AL55">
        <v>69.72</v>
      </c>
      <c r="AM55">
        <v>0</v>
      </c>
      <c r="AN55">
        <v>0</v>
      </c>
      <c r="AO55">
        <v>28.518000000000001</v>
      </c>
      <c r="AP55">
        <v>11.529</v>
      </c>
      <c r="AQ55">
        <v>0</v>
      </c>
      <c r="AR55">
        <v>4.4160000000000004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69.61</v>
      </c>
      <c r="BA55">
        <f t="shared" si="1"/>
        <v>1819.7219979999995</v>
      </c>
      <c r="BB55">
        <v>52</v>
      </c>
      <c r="BD55">
        <v>14.7</v>
      </c>
      <c r="BE55">
        <v>8.67</v>
      </c>
      <c r="BF55">
        <v>1.93</v>
      </c>
      <c r="BG55">
        <v>0</v>
      </c>
      <c r="BH55">
        <v>6.94</v>
      </c>
      <c r="BI55">
        <v>8.15</v>
      </c>
      <c r="BJ55">
        <v>4.24</v>
      </c>
      <c r="BK55">
        <v>2.3199999999999998</v>
      </c>
      <c r="BL55">
        <v>1.1399999999999999</v>
      </c>
      <c r="BM55">
        <v>0</v>
      </c>
      <c r="BN55">
        <v>0</v>
      </c>
      <c r="BO55">
        <v>12.1</v>
      </c>
      <c r="BP55">
        <v>4.45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69.61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215.53139400000001</v>
      </c>
      <c r="L56">
        <v>236.88701900000001</v>
      </c>
      <c r="M56">
        <v>45</v>
      </c>
      <c r="N56">
        <v>56.7</v>
      </c>
      <c r="O56">
        <v>123.66562500000001</v>
      </c>
      <c r="P56">
        <v>139.31</v>
      </c>
      <c r="Q56">
        <v>0</v>
      </c>
      <c r="R56">
        <v>20.520249</v>
      </c>
      <c r="S56">
        <v>13.935527</v>
      </c>
      <c r="T56">
        <v>0</v>
      </c>
      <c r="U56">
        <v>348.97500000000002</v>
      </c>
      <c r="V56">
        <v>6.16</v>
      </c>
      <c r="W56">
        <v>39.578899999999997</v>
      </c>
      <c r="X56">
        <v>127.5108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40.156799999999997</v>
      </c>
      <c r="AH56">
        <v>46.781799999999997</v>
      </c>
      <c r="AI56">
        <v>0</v>
      </c>
      <c r="AJ56">
        <v>0</v>
      </c>
      <c r="AK56">
        <v>50.886899999999997</v>
      </c>
      <c r="AL56">
        <v>69.72</v>
      </c>
      <c r="AM56">
        <v>0</v>
      </c>
      <c r="AN56">
        <v>0</v>
      </c>
      <c r="AO56">
        <v>28.518000000000001</v>
      </c>
      <c r="AP56">
        <v>11.529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69.61</v>
      </c>
      <c r="BA56">
        <f t="shared" si="1"/>
        <v>1814.7219979999995</v>
      </c>
      <c r="BB56">
        <v>53</v>
      </c>
      <c r="BD56">
        <v>14.7</v>
      </c>
      <c r="BE56">
        <v>8.67</v>
      </c>
      <c r="BF56">
        <v>1.93</v>
      </c>
      <c r="BG56">
        <v>0</v>
      </c>
      <c r="BH56">
        <v>6.94</v>
      </c>
      <c r="BI56">
        <v>8.15</v>
      </c>
      <c r="BJ56">
        <v>4.24</v>
      </c>
      <c r="BK56">
        <v>2.3199999999999998</v>
      </c>
      <c r="BL56">
        <v>1.1399999999999999</v>
      </c>
      <c r="BM56">
        <v>0</v>
      </c>
      <c r="BN56">
        <v>0</v>
      </c>
      <c r="BO56">
        <v>12.1</v>
      </c>
      <c r="BP56">
        <v>4.45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69.61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215.53139400000001</v>
      </c>
      <c r="L57">
        <v>236.88701900000001</v>
      </c>
      <c r="M57">
        <v>45</v>
      </c>
      <c r="N57">
        <v>56.7</v>
      </c>
      <c r="O57">
        <v>123.66562500000001</v>
      </c>
      <c r="P57">
        <v>139.31</v>
      </c>
      <c r="Q57">
        <v>0</v>
      </c>
      <c r="R57">
        <v>20.520249</v>
      </c>
      <c r="S57">
        <v>13.935527</v>
      </c>
      <c r="T57">
        <v>0</v>
      </c>
      <c r="U57">
        <v>348.97500000000002</v>
      </c>
      <c r="V57">
        <v>6.16</v>
      </c>
      <c r="W57">
        <v>39.578899999999997</v>
      </c>
      <c r="X57">
        <v>127.5108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40.156799999999997</v>
      </c>
      <c r="AH57">
        <v>46.781799999999997</v>
      </c>
      <c r="AI57">
        <v>0</v>
      </c>
      <c r="AJ57">
        <v>0</v>
      </c>
      <c r="AK57">
        <v>50.886899999999997</v>
      </c>
      <c r="AL57">
        <v>69.72</v>
      </c>
      <c r="AM57">
        <v>0</v>
      </c>
      <c r="AN57">
        <v>0</v>
      </c>
      <c r="AO57">
        <v>28.518000000000001</v>
      </c>
      <c r="AP57">
        <v>11.529</v>
      </c>
      <c r="AQ57">
        <v>0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69.320000000000007</v>
      </c>
      <c r="BA57">
        <f t="shared" si="1"/>
        <v>1814.4319979999996</v>
      </c>
      <c r="BB57">
        <v>54</v>
      </c>
      <c r="BD57">
        <v>14.7</v>
      </c>
      <c r="BE57">
        <v>8.67</v>
      </c>
      <c r="BF57">
        <v>1.64</v>
      </c>
      <c r="BG57">
        <v>0</v>
      </c>
      <c r="BH57">
        <v>6.94</v>
      </c>
      <c r="BI57">
        <v>8.15</v>
      </c>
      <c r="BJ57">
        <v>4.24</v>
      </c>
      <c r="BK57">
        <v>2.3199999999999998</v>
      </c>
      <c r="BL57">
        <v>1.1399999999999999</v>
      </c>
      <c r="BM57">
        <v>0</v>
      </c>
      <c r="BN57">
        <v>0</v>
      </c>
      <c r="BO57">
        <v>12.1</v>
      </c>
      <c r="BP57">
        <v>4.45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69.320000000000007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215.53139400000001</v>
      </c>
      <c r="L58">
        <v>273.12</v>
      </c>
      <c r="M58">
        <v>45</v>
      </c>
      <c r="N58">
        <v>56.7</v>
      </c>
      <c r="O58">
        <v>123.66562500000001</v>
      </c>
      <c r="P58">
        <v>139.31</v>
      </c>
      <c r="Q58">
        <v>0</v>
      </c>
      <c r="R58">
        <v>20.520249</v>
      </c>
      <c r="S58">
        <v>13.935527</v>
      </c>
      <c r="T58">
        <v>0</v>
      </c>
      <c r="U58">
        <v>348.97500000000002</v>
      </c>
      <c r="V58">
        <v>6.16</v>
      </c>
      <c r="W58">
        <v>39.578899999999997</v>
      </c>
      <c r="X58">
        <v>127.5108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40.156799999999997</v>
      </c>
      <c r="AH58">
        <v>46.781799999999997</v>
      </c>
      <c r="AI58">
        <v>0</v>
      </c>
      <c r="AJ58">
        <v>0</v>
      </c>
      <c r="AK58">
        <v>50.886899999999997</v>
      </c>
      <c r="AL58">
        <v>69.72</v>
      </c>
      <c r="AM58">
        <v>0</v>
      </c>
      <c r="AN58">
        <v>0</v>
      </c>
      <c r="AO58">
        <v>28.518000000000001</v>
      </c>
      <c r="AP58">
        <v>11.529</v>
      </c>
      <c r="AQ58">
        <v>0</v>
      </c>
      <c r="AR58">
        <v>4.4160000000000004</v>
      </c>
      <c r="AS58">
        <v>5.3807999999999998</v>
      </c>
      <c r="AT58">
        <v>14.691516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69.61</v>
      </c>
      <c r="BA58">
        <f t="shared" si="1"/>
        <v>1850.6496949999998</v>
      </c>
      <c r="BB58">
        <v>55</v>
      </c>
      <c r="BD58">
        <v>14.7</v>
      </c>
      <c r="BE58">
        <v>8.67</v>
      </c>
      <c r="BF58">
        <v>1.93</v>
      </c>
      <c r="BG58">
        <v>0</v>
      </c>
      <c r="BH58">
        <v>6.94</v>
      </c>
      <c r="BI58">
        <v>8.15</v>
      </c>
      <c r="BJ58">
        <v>4.24</v>
      </c>
      <c r="BK58">
        <v>2.3199999999999998</v>
      </c>
      <c r="BL58">
        <v>1.1399999999999999</v>
      </c>
      <c r="BM58">
        <v>0</v>
      </c>
      <c r="BN58">
        <v>0</v>
      </c>
      <c r="BO58">
        <v>12.1</v>
      </c>
      <c r="BP58">
        <v>4.45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69.61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215.53139400000001</v>
      </c>
      <c r="L59">
        <v>321.69</v>
      </c>
      <c r="M59">
        <v>45</v>
      </c>
      <c r="N59">
        <v>56.7</v>
      </c>
      <c r="O59">
        <v>123.66562500000001</v>
      </c>
      <c r="P59">
        <v>139.31</v>
      </c>
      <c r="Q59">
        <v>0</v>
      </c>
      <c r="R59">
        <v>21.265267000000001</v>
      </c>
      <c r="S59">
        <v>13.969716999999999</v>
      </c>
      <c r="T59">
        <v>0</v>
      </c>
      <c r="U59">
        <v>348.97500000000002</v>
      </c>
      <c r="V59">
        <v>8.16</v>
      </c>
      <c r="W59">
        <v>39.578899999999997</v>
      </c>
      <c r="X59">
        <v>127.5108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36.544144000000003</v>
      </c>
      <c r="AE59">
        <v>15.396000000000001</v>
      </c>
      <c r="AF59">
        <v>8.8740000000000006</v>
      </c>
      <c r="AG59">
        <v>40.156799999999997</v>
      </c>
      <c r="AH59">
        <v>46.781799999999997</v>
      </c>
      <c r="AI59">
        <v>0</v>
      </c>
      <c r="AJ59">
        <v>0</v>
      </c>
      <c r="AK59">
        <v>50.886899999999997</v>
      </c>
      <c r="AL59">
        <v>34.86</v>
      </c>
      <c r="AM59">
        <v>0</v>
      </c>
      <c r="AN59">
        <v>0</v>
      </c>
      <c r="AO59">
        <v>28.518000000000001</v>
      </c>
      <c r="AP59">
        <v>11.529</v>
      </c>
      <c r="AQ59">
        <v>0</v>
      </c>
      <c r="AR59">
        <v>4.4160000000000004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69.61</v>
      </c>
      <c r="BA59">
        <f t="shared" si="1"/>
        <v>1852.0481869999996</v>
      </c>
      <c r="BB59">
        <v>56</v>
      </c>
      <c r="BD59">
        <v>14.7</v>
      </c>
      <c r="BE59">
        <v>8.67</v>
      </c>
      <c r="BF59">
        <v>1.93</v>
      </c>
      <c r="BG59">
        <v>0</v>
      </c>
      <c r="BH59">
        <v>6.94</v>
      </c>
      <c r="BI59">
        <v>8.15</v>
      </c>
      <c r="BJ59">
        <v>4.24</v>
      </c>
      <c r="BK59">
        <v>2.3199999999999998</v>
      </c>
      <c r="BL59">
        <v>1.1399999999999999</v>
      </c>
      <c r="BM59">
        <v>0</v>
      </c>
      <c r="BN59">
        <v>0</v>
      </c>
      <c r="BO59">
        <v>12.1</v>
      </c>
      <c r="BP59">
        <v>4.45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69.61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215.53139400000001</v>
      </c>
      <c r="L60">
        <v>380.14</v>
      </c>
      <c r="M60">
        <v>45</v>
      </c>
      <c r="N60">
        <v>56.7</v>
      </c>
      <c r="O60">
        <v>123.66562500000001</v>
      </c>
      <c r="P60">
        <v>139.31</v>
      </c>
      <c r="Q60">
        <v>0</v>
      </c>
      <c r="R60">
        <v>21.265267000000001</v>
      </c>
      <c r="S60">
        <v>13.969716999999999</v>
      </c>
      <c r="T60">
        <v>0</v>
      </c>
      <c r="U60">
        <v>348.97500000000002</v>
      </c>
      <c r="V60">
        <v>15.2646</v>
      </c>
      <c r="W60">
        <v>46.164499999999997</v>
      </c>
      <c r="X60">
        <v>146.26089999999999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36.544144000000003</v>
      </c>
      <c r="AE60">
        <v>15.396000000000001</v>
      </c>
      <c r="AF60">
        <v>8.8740000000000006</v>
      </c>
      <c r="AG60">
        <v>40.156799999999997</v>
      </c>
      <c r="AH60">
        <v>46.781799999999997</v>
      </c>
      <c r="AI60">
        <v>0</v>
      </c>
      <c r="AJ60">
        <v>0</v>
      </c>
      <c r="AK60">
        <v>50.886899999999997</v>
      </c>
      <c r="AL60">
        <v>11.62</v>
      </c>
      <c r="AM60">
        <v>0</v>
      </c>
      <c r="AN60">
        <v>0</v>
      </c>
      <c r="AO60">
        <v>28.518000000000001</v>
      </c>
      <c r="AP60">
        <v>11.529</v>
      </c>
      <c r="AQ60">
        <v>0</v>
      </c>
      <c r="AR60">
        <v>4.4160000000000004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69.61</v>
      </c>
      <c r="BA60">
        <f t="shared" si="1"/>
        <v>1919.6984869999994</v>
      </c>
      <c r="BB60">
        <v>57</v>
      </c>
      <c r="BD60">
        <v>14.7</v>
      </c>
      <c r="BE60">
        <v>8.67</v>
      </c>
      <c r="BF60">
        <v>1.93</v>
      </c>
      <c r="BG60">
        <v>0</v>
      </c>
      <c r="BH60">
        <v>6.94</v>
      </c>
      <c r="BI60">
        <v>8.15</v>
      </c>
      <c r="BJ60">
        <v>4.24</v>
      </c>
      <c r="BK60">
        <v>2.3199999999999998</v>
      </c>
      <c r="BL60">
        <v>1.1399999999999999</v>
      </c>
      <c r="BM60">
        <v>0</v>
      </c>
      <c r="BN60">
        <v>0</v>
      </c>
      <c r="BO60">
        <v>12.1</v>
      </c>
      <c r="BP60">
        <v>4.45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69.61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215.53139400000001</v>
      </c>
      <c r="L61">
        <v>425.14</v>
      </c>
      <c r="M61">
        <v>45</v>
      </c>
      <c r="N61">
        <v>56.7</v>
      </c>
      <c r="O61">
        <v>123.66562500000001</v>
      </c>
      <c r="P61">
        <v>139.31</v>
      </c>
      <c r="Q61">
        <v>0</v>
      </c>
      <c r="R61">
        <v>23.9177</v>
      </c>
      <c r="S61">
        <v>21.687000000000001</v>
      </c>
      <c r="T61">
        <v>0</v>
      </c>
      <c r="U61">
        <v>348.97500000000002</v>
      </c>
      <c r="V61">
        <v>15.2646</v>
      </c>
      <c r="W61">
        <v>46.164499999999997</v>
      </c>
      <c r="X61">
        <v>146.26089999999999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36.544144000000003</v>
      </c>
      <c r="AE61">
        <v>15.396000000000001</v>
      </c>
      <c r="AF61">
        <v>8.8740000000000006</v>
      </c>
      <c r="AG61">
        <v>40.156799999999997</v>
      </c>
      <c r="AH61">
        <v>46.781799999999997</v>
      </c>
      <c r="AI61">
        <v>0</v>
      </c>
      <c r="AJ61">
        <v>0</v>
      </c>
      <c r="AK61">
        <v>50.886899999999997</v>
      </c>
      <c r="AL61">
        <v>23.24</v>
      </c>
      <c r="AM61">
        <v>0</v>
      </c>
      <c r="AN61">
        <v>0</v>
      </c>
      <c r="AO61">
        <v>28.518000000000001</v>
      </c>
      <c r="AP61">
        <v>11.529</v>
      </c>
      <c r="AQ61">
        <v>0</v>
      </c>
      <c r="AR61">
        <v>4.4160000000000004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69.320000000000007</v>
      </c>
      <c r="BA61">
        <f t="shared" si="1"/>
        <v>1986.3982029999997</v>
      </c>
      <c r="BB61">
        <v>58</v>
      </c>
      <c r="BD61">
        <v>14.7</v>
      </c>
      <c r="BE61">
        <v>8.67</v>
      </c>
      <c r="BF61">
        <v>1.64</v>
      </c>
      <c r="BG61">
        <v>0</v>
      </c>
      <c r="BH61">
        <v>6.94</v>
      </c>
      <c r="BI61">
        <v>8.15</v>
      </c>
      <c r="BJ61">
        <v>4.24</v>
      </c>
      <c r="BK61">
        <v>2.3199999999999998</v>
      </c>
      <c r="BL61">
        <v>1.1399999999999999</v>
      </c>
      <c r="BM61">
        <v>0</v>
      </c>
      <c r="BN61">
        <v>0</v>
      </c>
      <c r="BO61">
        <v>12.1</v>
      </c>
      <c r="BP61">
        <v>4.45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69.320000000000007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215.53139400000001</v>
      </c>
      <c r="L62">
        <v>425.14</v>
      </c>
      <c r="M62">
        <v>45</v>
      </c>
      <c r="N62">
        <v>56.7</v>
      </c>
      <c r="O62">
        <v>123.66562500000001</v>
      </c>
      <c r="P62">
        <v>139.31</v>
      </c>
      <c r="Q62">
        <v>0</v>
      </c>
      <c r="R62">
        <v>23.9177</v>
      </c>
      <c r="S62">
        <v>21.687000000000001</v>
      </c>
      <c r="T62">
        <v>0</v>
      </c>
      <c r="U62">
        <v>348.97500000000002</v>
      </c>
      <c r="V62">
        <v>15.2646</v>
      </c>
      <c r="W62">
        <v>46.164499999999997</v>
      </c>
      <c r="X62">
        <v>146.26089999999999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36.544144000000003</v>
      </c>
      <c r="AE62">
        <v>15.396000000000001</v>
      </c>
      <c r="AF62">
        <v>8.8740000000000006</v>
      </c>
      <c r="AG62">
        <v>40.156799999999997</v>
      </c>
      <c r="AH62">
        <v>46.781799999999997</v>
      </c>
      <c r="AI62">
        <v>0</v>
      </c>
      <c r="AJ62">
        <v>0</v>
      </c>
      <c r="AK62">
        <v>50.886899999999997</v>
      </c>
      <c r="AL62">
        <v>23.24</v>
      </c>
      <c r="AM62">
        <v>0</v>
      </c>
      <c r="AN62">
        <v>0</v>
      </c>
      <c r="AO62">
        <v>28.518000000000001</v>
      </c>
      <c r="AP62">
        <v>11.529</v>
      </c>
      <c r="AQ62">
        <v>0</v>
      </c>
      <c r="AR62">
        <v>52.991999999999997</v>
      </c>
      <c r="AS62">
        <v>26.904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69.489999999999995</v>
      </c>
      <c r="BA62">
        <f t="shared" si="1"/>
        <v>2056.6674029999999</v>
      </c>
      <c r="BB62">
        <v>59</v>
      </c>
      <c r="BD62">
        <v>14.7</v>
      </c>
      <c r="BE62">
        <v>8.67</v>
      </c>
      <c r="BF62">
        <v>1.93</v>
      </c>
      <c r="BG62">
        <v>0</v>
      </c>
      <c r="BH62">
        <v>6.94</v>
      </c>
      <c r="BI62">
        <v>8.15</v>
      </c>
      <c r="BJ62">
        <v>4.24</v>
      </c>
      <c r="BK62">
        <v>2.25</v>
      </c>
      <c r="BL62">
        <v>1.0900000000000001</v>
      </c>
      <c r="BM62">
        <v>0</v>
      </c>
      <c r="BN62">
        <v>0</v>
      </c>
      <c r="BO62">
        <v>12.1</v>
      </c>
      <c r="BP62">
        <v>4.45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69.489999999999995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215.53139400000001</v>
      </c>
      <c r="L63">
        <v>425.14</v>
      </c>
      <c r="M63">
        <v>45</v>
      </c>
      <c r="N63">
        <v>56.7</v>
      </c>
      <c r="O63">
        <v>123.66562500000001</v>
      </c>
      <c r="P63">
        <v>139.31</v>
      </c>
      <c r="Q63">
        <v>0</v>
      </c>
      <c r="R63">
        <v>23.9177</v>
      </c>
      <c r="S63">
        <v>21.687000000000001</v>
      </c>
      <c r="T63">
        <v>0</v>
      </c>
      <c r="U63">
        <v>348.97500000000002</v>
      </c>
      <c r="V63">
        <v>15.2646</v>
      </c>
      <c r="W63">
        <v>46.164499999999997</v>
      </c>
      <c r="X63">
        <v>146.26089999999999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15.396000000000001</v>
      </c>
      <c r="AF63">
        <v>8.8740000000000006</v>
      </c>
      <c r="AG63">
        <v>40.156799999999997</v>
      </c>
      <c r="AH63">
        <v>59.661000000000001</v>
      </c>
      <c r="AI63">
        <v>0</v>
      </c>
      <c r="AJ63">
        <v>0</v>
      </c>
      <c r="AK63">
        <v>50.886899999999997</v>
      </c>
      <c r="AL63">
        <v>23.24</v>
      </c>
      <c r="AM63">
        <v>0</v>
      </c>
      <c r="AN63">
        <v>0</v>
      </c>
      <c r="AO63">
        <v>28.518000000000001</v>
      </c>
      <c r="AP63">
        <v>11.529</v>
      </c>
      <c r="AQ63">
        <v>0</v>
      </c>
      <c r="AR63">
        <v>52.991999999999997</v>
      </c>
      <c r="AS63">
        <v>26.904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69.489999999999995</v>
      </c>
      <c r="BA63">
        <f t="shared" si="1"/>
        <v>2076.1004029999999</v>
      </c>
      <c r="BB63">
        <v>60</v>
      </c>
      <c r="BD63">
        <v>14.7</v>
      </c>
      <c r="BE63">
        <v>8.67</v>
      </c>
      <c r="BF63">
        <v>1.93</v>
      </c>
      <c r="BG63">
        <v>0</v>
      </c>
      <c r="BH63">
        <v>6.94</v>
      </c>
      <c r="BI63">
        <v>8.15</v>
      </c>
      <c r="BJ63">
        <v>4.24</v>
      </c>
      <c r="BK63">
        <v>2.25</v>
      </c>
      <c r="BL63">
        <v>1.0900000000000001</v>
      </c>
      <c r="BM63">
        <v>0</v>
      </c>
      <c r="BN63">
        <v>0</v>
      </c>
      <c r="BO63">
        <v>12.1</v>
      </c>
      <c r="BP63">
        <v>4.45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69.489999999999995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215.53139400000001</v>
      </c>
      <c r="L64">
        <v>425.14</v>
      </c>
      <c r="M64">
        <v>45</v>
      </c>
      <c r="N64">
        <v>56.7</v>
      </c>
      <c r="O64">
        <v>123.66562500000001</v>
      </c>
      <c r="P64">
        <v>139.31</v>
      </c>
      <c r="Q64">
        <v>0</v>
      </c>
      <c r="R64">
        <v>23.9177</v>
      </c>
      <c r="S64">
        <v>21.687000000000001</v>
      </c>
      <c r="T64">
        <v>0</v>
      </c>
      <c r="U64">
        <v>348.97500000000002</v>
      </c>
      <c r="V64">
        <v>15.2646</v>
      </c>
      <c r="W64">
        <v>46.164499999999997</v>
      </c>
      <c r="X64">
        <v>146.26089999999999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15.396000000000001</v>
      </c>
      <c r="AF64">
        <v>8.8740000000000006</v>
      </c>
      <c r="AG64">
        <v>40.156799999999997</v>
      </c>
      <c r="AH64">
        <v>61.176200000000001</v>
      </c>
      <c r="AI64">
        <v>0</v>
      </c>
      <c r="AJ64">
        <v>0</v>
      </c>
      <c r="AK64">
        <v>50.886899999999997</v>
      </c>
      <c r="AL64">
        <v>23.24</v>
      </c>
      <c r="AM64">
        <v>0</v>
      </c>
      <c r="AN64">
        <v>0</v>
      </c>
      <c r="AO64">
        <v>28.518000000000001</v>
      </c>
      <c r="AP64">
        <v>11.529</v>
      </c>
      <c r="AQ64">
        <v>6.867</v>
      </c>
      <c r="AR64">
        <v>4.4160000000000004</v>
      </c>
      <c r="AS64">
        <v>26.904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69.489999999999995</v>
      </c>
      <c r="BA64">
        <f t="shared" si="1"/>
        <v>2035.9066029999999</v>
      </c>
      <c r="BB64">
        <v>61</v>
      </c>
      <c r="BD64">
        <v>14.7</v>
      </c>
      <c r="BE64">
        <v>8.67</v>
      </c>
      <c r="BF64">
        <v>1.93</v>
      </c>
      <c r="BG64">
        <v>0</v>
      </c>
      <c r="BH64">
        <v>6.94</v>
      </c>
      <c r="BI64">
        <v>8.15</v>
      </c>
      <c r="BJ64">
        <v>4.24</v>
      </c>
      <c r="BK64">
        <v>2.25</v>
      </c>
      <c r="BL64">
        <v>1.0900000000000001</v>
      </c>
      <c r="BM64">
        <v>0</v>
      </c>
      <c r="BN64">
        <v>0</v>
      </c>
      <c r="BO64">
        <v>12.1</v>
      </c>
      <c r="BP64">
        <v>4.45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69.489999999999995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215.53139400000001</v>
      </c>
      <c r="L65">
        <v>425.14</v>
      </c>
      <c r="M65">
        <v>45</v>
      </c>
      <c r="N65">
        <v>56.7</v>
      </c>
      <c r="O65">
        <v>123.66562500000001</v>
      </c>
      <c r="P65">
        <v>139.31</v>
      </c>
      <c r="Q65">
        <v>0</v>
      </c>
      <c r="R65">
        <v>23.9177</v>
      </c>
      <c r="S65">
        <v>21.687000000000001</v>
      </c>
      <c r="T65">
        <v>0</v>
      </c>
      <c r="U65">
        <v>348.97500000000002</v>
      </c>
      <c r="V65">
        <v>15.2646</v>
      </c>
      <c r="W65">
        <v>46.164499999999997</v>
      </c>
      <c r="X65">
        <v>146.26089999999999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15.396000000000001</v>
      </c>
      <c r="AF65">
        <v>8.8740000000000006</v>
      </c>
      <c r="AG65">
        <v>40.156799999999997</v>
      </c>
      <c r="AH65">
        <v>66.290000000000006</v>
      </c>
      <c r="AI65">
        <v>0</v>
      </c>
      <c r="AJ65">
        <v>0</v>
      </c>
      <c r="AK65">
        <v>50.886899999999997</v>
      </c>
      <c r="AL65">
        <v>23.24</v>
      </c>
      <c r="AM65">
        <v>0</v>
      </c>
      <c r="AN65">
        <v>0</v>
      </c>
      <c r="AO65">
        <v>28.518000000000001</v>
      </c>
      <c r="AP65">
        <v>11.529</v>
      </c>
      <c r="AQ65">
        <v>14.805</v>
      </c>
      <c r="AR65">
        <v>4.4160000000000004</v>
      </c>
      <c r="AS65">
        <v>26.904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69.489999999999995</v>
      </c>
      <c r="BA65">
        <f t="shared" si="1"/>
        <v>2049.0650429999996</v>
      </c>
      <c r="BB65">
        <v>62</v>
      </c>
      <c r="BD65">
        <v>14.7</v>
      </c>
      <c r="BE65">
        <v>8.67</v>
      </c>
      <c r="BF65">
        <v>1.93</v>
      </c>
      <c r="BG65">
        <v>0</v>
      </c>
      <c r="BH65">
        <v>6.94</v>
      </c>
      <c r="BI65">
        <v>8.15</v>
      </c>
      <c r="BJ65">
        <v>4.24</v>
      </c>
      <c r="BK65">
        <v>2.25</v>
      </c>
      <c r="BL65">
        <v>1.0900000000000001</v>
      </c>
      <c r="BM65">
        <v>0</v>
      </c>
      <c r="BN65">
        <v>0</v>
      </c>
      <c r="BO65">
        <v>12.1</v>
      </c>
      <c r="BP65">
        <v>4.45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69.489999999999995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215.53139400000001</v>
      </c>
      <c r="L66">
        <v>425.14</v>
      </c>
      <c r="M66">
        <v>45</v>
      </c>
      <c r="N66">
        <v>56.7</v>
      </c>
      <c r="O66">
        <v>123.66562500000001</v>
      </c>
      <c r="P66">
        <v>139.31</v>
      </c>
      <c r="Q66">
        <v>0</v>
      </c>
      <c r="R66">
        <v>23.9177</v>
      </c>
      <c r="S66">
        <v>21.687000000000001</v>
      </c>
      <c r="T66">
        <v>0</v>
      </c>
      <c r="U66">
        <v>348.97500000000002</v>
      </c>
      <c r="V66">
        <v>15.2646</v>
      </c>
      <c r="W66">
        <v>46.164499999999997</v>
      </c>
      <c r="X66">
        <v>146.26089999999999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15.396000000000001</v>
      </c>
      <c r="AF66">
        <v>8.8740000000000006</v>
      </c>
      <c r="AG66">
        <v>40.156799999999997</v>
      </c>
      <c r="AH66">
        <v>66.290000000000006</v>
      </c>
      <c r="AI66">
        <v>0</v>
      </c>
      <c r="AJ66">
        <v>0</v>
      </c>
      <c r="AK66">
        <v>50.886899999999997</v>
      </c>
      <c r="AL66">
        <v>23.24</v>
      </c>
      <c r="AM66">
        <v>0</v>
      </c>
      <c r="AN66">
        <v>0</v>
      </c>
      <c r="AO66">
        <v>28.518000000000001</v>
      </c>
      <c r="AP66">
        <v>11.529</v>
      </c>
      <c r="AQ66">
        <v>31.122</v>
      </c>
      <c r="AR66">
        <v>4.4160000000000004</v>
      </c>
      <c r="AS66">
        <v>26.904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69.489999999999995</v>
      </c>
      <c r="BA66">
        <f t="shared" si="1"/>
        <v>2065.3820429999996</v>
      </c>
      <c r="BB66">
        <v>63</v>
      </c>
      <c r="BD66">
        <v>14.7</v>
      </c>
      <c r="BE66">
        <v>8.67</v>
      </c>
      <c r="BF66">
        <v>1.93</v>
      </c>
      <c r="BG66">
        <v>0</v>
      </c>
      <c r="BH66">
        <v>6.94</v>
      </c>
      <c r="BI66">
        <v>8.15</v>
      </c>
      <c r="BJ66">
        <v>4.24</v>
      </c>
      <c r="BK66">
        <v>2.25</v>
      </c>
      <c r="BL66">
        <v>1.0900000000000001</v>
      </c>
      <c r="BM66">
        <v>0</v>
      </c>
      <c r="BN66">
        <v>0</v>
      </c>
      <c r="BO66">
        <v>12.1</v>
      </c>
      <c r="BP66">
        <v>4.45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69.489999999999995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215.53139400000001</v>
      </c>
      <c r="L67">
        <v>425.14</v>
      </c>
      <c r="M67">
        <v>45</v>
      </c>
      <c r="N67">
        <v>56.7</v>
      </c>
      <c r="O67">
        <v>123.66562500000001</v>
      </c>
      <c r="P67">
        <v>139.31</v>
      </c>
      <c r="Q67">
        <v>0</v>
      </c>
      <c r="R67">
        <v>23.245463999999998</v>
      </c>
      <c r="S67">
        <v>21.687000000000001</v>
      </c>
      <c r="T67">
        <v>0</v>
      </c>
      <c r="U67">
        <v>348.97500000000002</v>
      </c>
      <c r="V67">
        <v>15.2646</v>
      </c>
      <c r="W67">
        <v>46.164499999999997</v>
      </c>
      <c r="X67">
        <v>146.26089999999999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15.396000000000001</v>
      </c>
      <c r="AF67">
        <v>8.8740000000000006</v>
      </c>
      <c r="AG67">
        <v>40.156799999999997</v>
      </c>
      <c r="AH67">
        <v>66.290000000000006</v>
      </c>
      <c r="AI67">
        <v>3.1825000000000001</v>
      </c>
      <c r="AJ67">
        <v>0</v>
      </c>
      <c r="AK67">
        <v>50.886899999999997</v>
      </c>
      <c r="AL67">
        <v>23.24</v>
      </c>
      <c r="AM67">
        <v>0</v>
      </c>
      <c r="AN67">
        <v>0</v>
      </c>
      <c r="AO67">
        <v>28.518000000000001</v>
      </c>
      <c r="AP67">
        <v>11.529</v>
      </c>
      <c r="AQ67">
        <v>46.683</v>
      </c>
      <c r="AR67">
        <v>4.4160000000000004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68.489999999999995</v>
      </c>
      <c r="BA67">
        <f t="shared" si="1"/>
        <v>2082.4533069999998</v>
      </c>
      <c r="BB67">
        <v>64</v>
      </c>
      <c r="BD67">
        <v>14.7</v>
      </c>
      <c r="BE67">
        <v>8.67</v>
      </c>
      <c r="BF67">
        <v>1.93</v>
      </c>
      <c r="BG67">
        <v>0</v>
      </c>
      <c r="BH67">
        <v>6.94</v>
      </c>
      <c r="BI67">
        <v>8.15</v>
      </c>
      <c r="BJ67">
        <v>4.24</v>
      </c>
      <c r="BK67">
        <v>2.25</v>
      </c>
      <c r="BL67">
        <v>1.0900000000000001</v>
      </c>
      <c r="BM67">
        <v>0</v>
      </c>
      <c r="BN67">
        <v>0</v>
      </c>
      <c r="BO67">
        <v>12.1</v>
      </c>
      <c r="BP67">
        <v>4.45</v>
      </c>
      <c r="BQ67">
        <v>0</v>
      </c>
      <c r="BR67">
        <v>3.51</v>
      </c>
      <c r="BS67">
        <v>0.46</v>
      </c>
      <c r="BT67">
        <v>0</v>
      </c>
      <c r="BU67">
        <v>0</v>
      </c>
      <c r="BV67">
        <v>0</v>
      </c>
      <c r="BW67">
        <f t="shared" si="2"/>
        <v>68.489999999999995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215.53139400000001</v>
      </c>
      <c r="L68">
        <v>425.14</v>
      </c>
      <c r="M68">
        <v>45</v>
      </c>
      <c r="N68">
        <v>56.7</v>
      </c>
      <c r="O68">
        <v>123.66562500000001</v>
      </c>
      <c r="P68">
        <v>139.31</v>
      </c>
      <c r="Q68">
        <v>0</v>
      </c>
      <c r="R68">
        <v>23.245463999999998</v>
      </c>
      <c r="S68">
        <v>21.687000000000001</v>
      </c>
      <c r="T68">
        <v>0</v>
      </c>
      <c r="U68">
        <v>348.97500000000002</v>
      </c>
      <c r="V68">
        <v>15.2646</v>
      </c>
      <c r="W68">
        <v>46.164499999999997</v>
      </c>
      <c r="X68">
        <v>146.26089999999999</v>
      </c>
      <c r="Y68">
        <v>0</v>
      </c>
      <c r="Z68">
        <v>6.5537999999999998</v>
      </c>
      <c r="AA68">
        <v>14.04936</v>
      </c>
      <c r="AB68">
        <v>13.17004</v>
      </c>
      <c r="AC68">
        <v>9.6778399999999998</v>
      </c>
      <c r="AD68">
        <v>36.544144000000003</v>
      </c>
      <c r="AE68">
        <v>15.396000000000001</v>
      </c>
      <c r="AF68">
        <v>8.8740000000000006</v>
      </c>
      <c r="AG68">
        <v>40.156799999999997</v>
      </c>
      <c r="AH68">
        <v>70.172700000000006</v>
      </c>
      <c r="AI68">
        <v>14.003</v>
      </c>
      <c r="AJ68">
        <v>0</v>
      </c>
      <c r="AK68">
        <v>50.886899999999997</v>
      </c>
      <c r="AL68">
        <v>23.24</v>
      </c>
      <c r="AM68">
        <v>0</v>
      </c>
      <c r="AN68">
        <v>0</v>
      </c>
      <c r="AO68">
        <v>28.518000000000001</v>
      </c>
      <c r="AP68">
        <v>11.529</v>
      </c>
      <c r="AQ68">
        <v>46.683</v>
      </c>
      <c r="AR68">
        <v>4.4160000000000004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68.489999999999995</v>
      </c>
      <c r="BA68">
        <f t="shared" ref="BA68:BA99" si="4">SUM(B68:AZ68)</f>
        <v>2095.0634669999999</v>
      </c>
      <c r="BB68">
        <v>65</v>
      </c>
      <c r="BD68">
        <v>14.7</v>
      </c>
      <c r="BE68">
        <v>8.67</v>
      </c>
      <c r="BF68">
        <v>1.93</v>
      </c>
      <c r="BG68">
        <v>0</v>
      </c>
      <c r="BH68">
        <v>6.94</v>
      </c>
      <c r="BI68">
        <v>8.15</v>
      </c>
      <c r="BJ68">
        <v>4.24</v>
      </c>
      <c r="BK68">
        <v>2.25</v>
      </c>
      <c r="BL68">
        <v>1.0900000000000001</v>
      </c>
      <c r="BM68">
        <v>0</v>
      </c>
      <c r="BN68">
        <v>0</v>
      </c>
      <c r="BO68">
        <v>12.1</v>
      </c>
      <c r="BP68">
        <v>4.45</v>
      </c>
      <c r="BQ68">
        <v>0</v>
      </c>
      <c r="BR68">
        <v>3.51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68.489999999999995</v>
      </c>
    </row>
    <row r="69" spans="1:75">
      <c r="A69" t="s">
        <v>111</v>
      </c>
      <c r="B69">
        <v>0</v>
      </c>
      <c r="C69">
        <v>0</v>
      </c>
      <c r="D69">
        <v>1.61</v>
      </c>
      <c r="E69">
        <v>0</v>
      </c>
      <c r="F69">
        <v>0</v>
      </c>
      <c r="G69">
        <v>10.66</v>
      </c>
      <c r="H69">
        <v>0</v>
      </c>
      <c r="I69">
        <v>0</v>
      </c>
      <c r="J69">
        <v>1.68</v>
      </c>
      <c r="K69">
        <v>215.53139400000001</v>
      </c>
      <c r="L69">
        <v>425.14</v>
      </c>
      <c r="M69">
        <v>45</v>
      </c>
      <c r="N69">
        <v>56.7</v>
      </c>
      <c r="O69">
        <v>123.66562500000001</v>
      </c>
      <c r="P69">
        <v>139.31</v>
      </c>
      <c r="Q69">
        <v>0</v>
      </c>
      <c r="R69">
        <v>23.245463999999998</v>
      </c>
      <c r="S69">
        <v>21.687000000000001</v>
      </c>
      <c r="T69">
        <v>0</v>
      </c>
      <c r="U69">
        <v>348.97500000000002</v>
      </c>
      <c r="V69">
        <v>15.2646</v>
      </c>
      <c r="W69">
        <v>46.164499999999997</v>
      </c>
      <c r="X69">
        <v>146.26089999999999</v>
      </c>
      <c r="Y69">
        <v>0</v>
      </c>
      <c r="Z69">
        <v>6.5537999999999998</v>
      </c>
      <c r="AA69">
        <v>14.04936</v>
      </c>
      <c r="AB69">
        <v>13.17004</v>
      </c>
      <c r="AC69">
        <v>9.6778399999999998</v>
      </c>
      <c r="AD69">
        <v>36.544144000000003</v>
      </c>
      <c r="AE69">
        <v>15.396000000000001</v>
      </c>
      <c r="AF69">
        <v>8.8740000000000006</v>
      </c>
      <c r="AG69">
        <v>40.156799999999997</v>
      </c>
      <c r="AH69">
        <v>70.172700000000006</v>
      </c>
      <c r="AI69">
        <v>14.003</v>
      </c>
      <c r="AJ69">
        <v>0</v>
      </c>
      <c r="AK69">
        <v>50.886899999999997</v>
      </c>
      <c r="AL69">
        <v>11.62</v>
      </c>
      <c r="AM69">
        <v>0</v>
      </c>
      <c r="AN69">
        <v>0</v>
      </c>
      <c r="AO69">
        <v>28.518000000000001</v>
      </c>
      <c r="AP69">
        <v>11.529</v>
      </c>
      <c r="AQ69">
        <v>46.683</v>
      </c>
      <c r="AR69">
        <v>4.4160000000000004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68.06</v>
      </c>
      <c r="BA69">
        <f t="shared" si="4"/>
        <v>2091.5826669999997</v>
      </c>
      <c r="BB69">
        <v>66</v>
      </c>
      <c r="BD69">
        <v>14.7</v>
      </c>
      <c r="BE69">
        <v>8.67</v>
      </c>
      <c r="BF69">
        <v>1.71</v>
      </c>
      <c r="BG69">
        <v>0</v>
      </c>
      <c r="BH69">
        <v>6.94</v>
      </c>
      <c r="BI69">
        <v>8.15</v>
      </c>
      <c r="BJ69">
        <v>4.24</v>
      </c>
      <c r="BK69">
        <v>2.11</v>
      </c>
      <c r="BL69">
        <v>1.02</v>
      </c>
      <c r="BM69">
        <v>0</v>
      </c>
      <c r="BN69">
        <v>0</v>
      </c>
      <c r="BO69">
        <v>12.1</v>
      </c>
      <c r="BP69">
        <v>4.45</v>
      </c>
      <c r="BQ69">
        <v>0</v>
      </c>
      <c r="BR69">
        <v>3.51</v>
      </c>
      <c r="BS69">
        <v>0.46</v>
      </c>
      <c r="BT69">
        <v>0</v>
      </c>
      <c r="BU69">
        <v>0</v>
      </c>
      <c r="BV69">
        <v>0</v>
      </c>
      <c r="BW69">
        <f t="shared" si="5"/>
        <v>68.06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215.53139400000001</v>
      </c>
      <c r="L70">
        <v>425.14</v>
      </c>
      <c r="M70">
        <v>45</v>
      </c>
      <c r="N70">
        <v>56.7</v>
      </c>
      <c r="O70">
        <v>123.66562500000001</v>
      </c>
      <c r="P70">
        <v>139.31</v>
      </c>
      <c r="Q70">
        <v>0</v>
      </c>
      <c r="R70">
        <v>23.245463999999998</v>
      </c>
      <c r="S70">
        <v>21.687000000000001</v>
      </c>
      <c r="T70">
        <v>0</v>
      </c>
      <c r="U70">
        <v>348.97500000000002</v>
      </c>
      <c r="V70">
        <v>15.2646</v>
      </c>
      <c r="W70">
        <v>46.164499999999997</v>
      </c>
      <c r="X70">
        <v>146.26089999999999</v>
      </c>
      <c r="Y70">
        <v>0</v>
      </c>
      <c r="Z70">
        <v>6.5537999999999998</v>
      </c>
      <c r="AA70">
        <v>28.045000000000002</v>
      </c>
      <c r="AB70">
        <v>13.17004</v>
      </c>
      <c r="AC70">
        <v>9.6778399999999998</v>
      </c>
      <c r="AD70">
        <v>36.544144000000003</v>
      </c>
      <c r="AE70">
        <v>15.396000000000001</v>
      </c>
      <c r="AF70">
        <v>8.8740000000000006</v>
      </c>
      <c r="AG70">
        <v>40.156799999999997</v>
      </c>
      <c r="AH70">
        <v>85.23</v>
      </c>
      <c r="AI70">
        <v>14.003</v>
      </c>
      <c r="AJ70">
        <v>0</v>
      </c>
      <c r="AK70">
        <v>50.886899999999997</v>
      </c>
      <c r="AL70">
        <v>11.62</v>
      </c>
      <c r="AM70">
        <v>0</v>
      </c>
      <c r="AN70">
        <v>0</v>
      </c>
      <c r="AO70">
        <v>28.518000000000001</v>
      </c>
      <c r="AP70">
        <v>11.529</v>
      </c>
      <c r="AQ70">
        <v>46.683</v>
      </c>
      <c r="AR70">
        <v>4.4160000000000004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68.28</v>
      </c>
      <c r="BA70">
        <f t="shared" si="4"/>
        <v>2117.565607</v>
      </c>
      <c r="BB70">
        <v>67</v>
      </c>
      <c r="BD70">
        <v>14.7</v>
      </c>
      <c r="BE70">
        <v>8.67</v>
      </c>
      <c r="BF70">
        <v>1.93</v>
      </c>
      <c r="BG70">
        <v>0</v>
      </c>
      <c r="BH70">
        <v>6.94</v>
      </c>
      <c r="BI70">
        <v>8.15</v>
      </c>
      <c r="BJ70">
        <v>4.24</v>
      </c>
      <c r="BK70">
        <v>2.11</v>
      </c>
      <c r="BL70">
        <v>1.02</v>
      </c>
      <c r="BM70">
        <v>0</v>
      </c>
      <c r="BN70">
        <v>0</v>
      </c>
      <c r="BO70">
        <v>12.1</v>
      </c>
      <c r="BP70">
        <v>4.45</v>
      </c>
      <c r="BQ70">
        <v>0</v>
      </c>
      <c r="BR70">
        <v>3.51</v>
      </c>
      <c r="BS70">
        <v>0.46</v>
      </c>
      <c r="BT70">
        <v>0</v>
      </c>
      <c r="BU70">
        <v>0</v>
      </c>
      <c r="BV70">
        <v>0</v>
      </c>
      <c r="BW70">
        <f t="shared" si="5"/>
        <v>68.28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215.53139400000001</v>
      </c>
      <c r="L71">
        <v>425.14</v>
      </c>
      <c r="M71">
        <v>45</v>
      </c>
      <c r="N71">
        <v>56.7</v>
      </c>
      <c r="O71">
        <v>123.66562500000001</v>
      </c>
      <c r="P71">
        <v>139.31</v>
      </c>
      <c r="Q71">
        <v>0</v>
      </c>
      <c r="R71">
        <v>23.086220000000001</v>
      </c>
      <c r="S71">
        <v>21.687000000000001</v>
      </c>
      <c r="T71">
        <v>0</v>
      </c>
      <c r="U71">
        <v>348.97500000000002</v>
      </c>
      <c r="V71">
        <v>15.2646</v>
      </c>
      <c r="W71">
        <v>46.164499999999997</v>
      </c>
      <c r="X71">
        <v>146.26089999999999</v>
      </c>
      <c r="Y71">
        <v>0</v>
      </c>
      <c r="Z71">
        <v>6.5537999999999998</v>
      </c>
      <c r="AA71">
        <v>28.045000000000002</v>
      </c>
      <c r="AB71">
        <v>13.17004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40.156799999999997</v>
      </c>
      <c r="AH71">
        <v>93.563599999999994</v>
      </c>
      <c r="AI71">
        <v>14.003</v>
      </c>
      <c r="AJ71">
        <v>0</v>
      </c>
      <c r="AK71">
        <v>50.886899999999997</v>
      </c>
      <c r="AL71">
        <v>11.62</v>
      </c>
      <c r="AM71">
        <v>0</v>
      </c>
      <c r="AN71">
        <v>0</v>
      </c>
      <c r="AO71">
        <v>28.518000000000001</v>
      </c>
      <c r="AP71">
        <v>11.529</v>
      </c>
      <c r="AQ71">
        <v>62.244</v>
      </c>
      <c r="AR71">
        <v>4.4160000000000004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68.28</v>
      </c>
      <c r="BA71">
        <f t="shared" si="4"/>
        <v>2156.6969629999999</v>
      </c>
      <c r="BB71">
        <v>68</v>
      </c>
      <c r="BD71">
        <v>14.7</v>
      </c>
      <c r="BE71">
        <v>8.67</v>
      </c>
      <c r="BF71">
        <v>1.93</v>
      </c>
      <c r="BG71">
        <v>0</v>
      </c>
      <c r="BH71">
        <v>6.94</v>
      </c>
      <c r="BI71">
        <v>8.15</v>
      </c>
      <c r="BJ71">
        <v>4.24</v>
      </c>
      <c r="BK71">
        <v>2.11</v>
      </c>
      <c r="BL71">
        <v>1.02</v>
      </c>
      <c r="BM71">
        <v>0</v>
      </c>
      <c r="BN71">
        <v>0</v>
      </c>
      <c r="BO71">
        <v>12.1</v>
      </c>
      <c r="BP71">
        <v>4.45</v>
      </c>
      <c r="BQ71">
        <v>0</v>
      </c>
      <c r="BR71">
        <v>3.51</v>
      </c>
      <c r="BS71">
        <v>0.46</v>
      </c>
      <c r="BT71">
        <v>0</v>
      </c>
      <c r="BU71">
        <v>0</v>
      </c>
      <c r="BV71">
        <v>0</v>
      </c>
      <c r="BW71">
        <f t="shared" si="5"/>
        <v>68.28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215.53139400000001</v>
      </c>
      <c r="L72">
        <v>425.14</v>
      </c>
      <c r="M72">
        <v>45</v>
      </c>
      <c r="N72">
        <v>56.7</v>
      </c>
      <c r="O72">
        <v>123.66562500000001</v>
      </c>
      <c r="P72">
        <v>139.31</v>
      </c>
      <c r="Q72">
        <v>0</v>
      </c>
      <c r="R72">
        <v>22.537700000000001</v>
      </c>
      <c r="S72">
        <v>21.687000000000001</v>
      </c>
      <c r="T72">
        <v>0</v>
      </c>
      <c r="U72">
        <v>348.97500000000002</v>
      </c>
      <c r="V72">
        <v>15.2646</v>
      </c>
      <c r="W72">
        <v>46.164499999999997</v>
      </c>
      <c r="X72">
        <v>146.26089999999999</v>
      </c>
      <c r="Y72">
        <v>0</v>
      </c>
      <c r="Z72">
        <v>6.5537999999999998</v>
      </c>
      <c r="AA72">
        <v>28.045000000000002</v>
      </c>
      <c r="AB72">
        <v>13.17004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40.156799999999997</v>
      </c>
      <c r="AH72">
        <v>113.64</v>
      </c>
      <c r="AI72">
        <v>14.003</v>
      </c>
      <c r="AJ72">
        <v>0</v>
      </c>
      <c r="AK72">
        <v>50.886899999999997</v>
      </c>
      <c r="AL72">
        <v>11.62</v>
      </c>
      <c r="AM72">
        <v>0</v>
      </c>
      <c r="AN72">
        <v>0</v>
      </c>
      <c r="AO72">
        <v>28.518000000000001</v>
      </c>
      <c r="AP72">
        <v>11.529</v>
      </c>
      <c r="AQ72">
        <v>62.244</v>
      </c>
      <c r="AR72">
        <v>4.4160000000000004</v>
      </c>
      <c r="AS72">
        <v>5.3807999999999998</v>
      </c>
      <c r="AT72">
        <v>14.589228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68.28</v>
      </c>
      <c r="BA72">
        <f t="shared" si="4"/>
        <v>2175.8172710000003</v>
      </c>
      <c r="BB72">
        <v>69</v>
      </c>
      <c r="BD72">
        <v>14.7</v>
      </c>
      <c r="BE72">
        <v>8.67</v>
      </c>
      <c r="BF72">
        <v>1.93</v>
      </c>
      <c r="BG72">
        <v>0</v>
      </c>
      <c r="BH72">
        <v>6.94</v>
      </c>
      <c r="BI72">
        <v>8.15</v>
      </c>
      <c r="BJ72">
        <v>4.24</v>
      </c>
      <c r="BK72">
        <v>2.11</v>
      </c>
      <c r="BL72">
        <v>1.02</v>
      </c>
      <c r="BM72">
        <v>0</v>
      </c>
      <c r="BN72">
        <v>0</v>
      </c>
      <c r="BO72">
        <v>12.1</v>
      </c>
      <c r="BP72">
        <v>4.45</v>
      </c>
      <c r="BQ72">
        <v>0</v>
      </c>
      <c r="BR72">
        <v>3.51</v>
      </c>
      <c r="BS72">
        <v>0.46</v>
      </c>
      <c r="BT72">
        <v>0</v>
      </c>
      <c r="BU72">
        <v>0</v>
      </c>
      <c r="BV72">
        <v>0</v>
      </c>
      <c r="BW72">
        <f t="shared" si="5"/>
        <v>68.28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215.53139400000001</v>
      </c>
      <c r="L73">
        <v>454.92500000000001</v>
      </c>
      <c r="M73">
        <v>41</v>
      </c>
      <c r="N73">
        <v>56.7</v>
      </c>
      <c r="O73">
        <v>123.66562500000001</v>
      </c>
      <c r="P73">
        <v>139.31</v>
      </c>
      <c r="Q73">
        <v>0</v>
      </c>
      <c r="R73">
        <v>29.017700000000001</v>
      </c>
      <c r="S73">
        <v>21.687000000000001</v>
      </c>
      <c r="T73">
        <v>0</v>
      </c>
      <c r="U73">
        <v>348.97500000000002</v>
      </c>
      <c r="V73">
        <v>19.188706</v>
      </c>
      <c r="W73">
        <v>46.164499999999997</v>
      </c>
      <c r="X73">
        <v>146.26089999999999</v>
      </c>
      <c r="Y73">
        <v>0</v>
      </c>
      <c r="Z73">
        <v>6.5537999999999998</v>
      </c>
      <c r="AA73">
        <v>28.045000000000002</v>
      </c>
      <c r="AB73">
        <v>13.17004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40.156799999999997</v>
      </c>
      <c r="AH73">
        <v>116.9545</v>
      </c>
      <c r="AI73">
        <v>14.003</v>
      </c>
      <c r="AJ73">
        <v>0</v>
      </c>
      <c r="AK73">
        <v>50.886899999999997</v>
      </c>
      <c r="AL73">
        <v>11.62</v>
      </c>
      <c r="AM73">
        <v>5.1986999999999997</v>
      </c>
      <c r="AN73">
        <v>0</v>
      </c>
      <c r="AO73">
        <v>28.518000000000001</v>
      </c>
      <c r="AP73">
        <v>11.529</v>
      </c>
      <c r="AQ73">
        <v>62.244</v>
      </c>
      <c r="AR73">
        <v>4.4160000000000004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68.28</v>
      </c>
      <c r="BA73">
        <f t="shared" si="4"/>
        <v>2220.9271490000001</v>
      </c>
      <c r="BB73">
        <v>70</v>
      </c>
      <c r="BD73">
        <v>14.7</v>
      </c>
      <c r="BE73">
        <v>8.67</v>
      </c>
      <c r="BF73">
        <v>1.93</v>
      </c>
      <c r="BG73">
        <v>0</v>
      </c>
      <c r="BH73">
        <v>6.94</v>
      </c>
      <c r="BI73">
        <v>8.15</v>
      </c>
      <c r="BJ73">
        <v>4.24</v>
      </c>
      <c r="BK73">
        <v>2.11</v>
      </c>
      <c r="BL73">
        <v>1.02</v>
      </c>
      <c r="BM73">
        <v>0</v>
      </c>
      <c r="BN73">
        <v>0</v>
      </c>
      <c r="BO73">
        <v>12.1</v>
      </c>
      <c r="BP73">
        <v>4.45</v>
      </c>
      <c r="BQ73">
        <v>0</v>
      </c>
      <c r="BR73">
        <v>3.51</v>
      </c>
      <c r="BS73">
        <v>0.46</v>
      </c>
      <c r="BT73">
        <v>0</v>
      </c>
      <c r="BU73">
        <v>0</v>
      </c>
      <c r="BV73">
        <v>0</v>
      </c>
      <c r="BW73">
        <f t="shared" si="5"/>
        <v>68.28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215.53139400000001</v>
      </c>
      <c r="L74">
        <v>455.375</v>
      </c>
      <c r="M74">
        <v>41</v>
      </c>
      <c r="N74">
        <v>56.7</v>
      </c>
      <c r="O74">
        <v>123.66562500000001</v>
      </c>
      <c r="P74">
        <v>139.31</v>
      </c>
      <c r="Q74">
        <v>0</v>
      </c>
      <c r="R74">
        <v>29.017700000000001</v>
      </c>
      <c r="S74">
        <v>26.183461000000001</v>
      </c>
      <c r="T74">
        <v>0</v>
      </c>
      <c r="U74">
        <v>348.97500000000002</v>
      </c>
      <c r="V74">
        <v>20.53</v>
      </c>
      <c r="W74">
        <v>46.164499999999997</v>
      </c>
      <c r="X74">
        <v>146.26089999999999</v>
      </c>
      <c r="Y74">
        <v>0</v>
      </c>
      <c r="Z74">
        <v>1.1000000000000001</v>
      </c>
      <c r="AA74">
        <v>28.045000000000002</v>
      </c>
      <c r="AB74">
        <v>13.17004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40.156799999999997</v>
      </c>
      <c r="AH74">
        <v>116.9545</v>
      </c>
      <c r="AI74">
        <v>14.003</v>
      </c>
      <c r="AJ74">
        <v>0</v>
      </c>
      <c r="AK74">
        <v>50.886899999999997</v>
      </c>
      <c r="AL74">
        <v>11.62</v>
      </c>
      <c r="AM74">
        <v>5.1986999999999997</v>
      </c>
      <c r="AN74">
        <v>0</v>
      </c>
      <c r="AO74">
        <v>28.518000000000001</v>
      </c>
      <c r="AP74">
        <v>11.529</v>
      </c>
      <c r="AQ74">
        <v>62.244</v>
      </c>
      <c r="AR74">
        <v>4.4160000000000004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68.06</v>
      </c>
      <c r="BA74">
        <f t="shared" si="4"/>
        <v>2221.5411039999999</v>
      </c>
      <c r="BB74">
        <v>71</v>
      </c>
      <c r="BD74">
        <v>14.7</v>
      </c>
      <c r="BE74">
        <v>8.67</v>
      </c>
      <c r="BF74">
        <v>1.71</v>
      </c>
      <c r="BG74">
        <v>0</v>
      </c>
      <c r="BH74">
        <v>6.94</v>
      </c>
      <c r="BI74">
        <v>8.15</v>
      </c>
      <c r="BJ74">
        <v>4.24</v>
      </c>
      <c r="BK74">
        <v>2.11</v>
      </c>
      <c r="BL74">
        <v>1.02</v>
      </c>
      <c r="BM74">
        <v>0</v>
      </c>
      <c r="BN74">
        <v>0</v>
      </c>
      <c r="BO74">
        <v>12.1</v>
      </c>
      <c r="BP74">
        <v>4.45</v>
      </c>
      <c r="BQ74">
        <v>0</v>
      </c>
      <c r="BR74">
        <v>3.51</v>
      </c>
      <c r="BS74">
        <v>0.46</v>
      </c>
      <c r="BT74">
        <v>0</v>
      </c>
      <c r="BU74">
        <v>0</v>
      </c>
      <c r="BV74">
        <v>0</v>
      </c>
      <c r="BW74">
        <f t="shared" si="5"/>
        <v>68.06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215.53139400000001</v>
      </c>
      <c r="L75">
        <v>455.375</v>
      </c>
      <c r="M75">
        <v>41</v>
      </c>
      <c r="N75">
        <v>56.7</v>
      </c>
      <c r="O75">
        <v>123.66562500000001</v>
      </c>
      <c r="P75">
        <v>139.31</v>
      </c>
      <c r="Q75">
        <v>0</v>
      </c>
      <c r="R75">
        <v>29.017700000000001</v>
      </c>
      <c r="S75">
        <v>26.3901</v>
      </c>
      <c r="T75">
        <v>0</v>
      </c>
      <c r="U75">
        <v>348.97500000000002</v>
      </c>
      <c r="V75">
        <v>20.53</v>
      </c>
      <c r="W75">
        <v>46.164499999999997</v>
      </c>
      <c r="X75">
        <v>146.26089999999999</v>
      </c>
      <c r="Y75">
        <v>0</v>
      </c>
      <c r="Z75">
        <v>1.1000000000000001</v>
      </c>
      <c r="AA75">
        <v>28.045000000000002</v>
      </c>
      <c r="AB75">
        <v>13.17004</v>
      </c>
      <c r="AC75">
        <v>9.6778399999999998</v>
      </c>
      <c r="AD75">
        <v>36.544144000000003</v>
      </c>
      <c r="AE75">
        <v>30.792000000000002</v>
      </c>
      <c r="AF75">
        <v>8.8740000000000006</v>
      </c>
      <c r="AG75">
        <v>40.156799999999997</v>
      </c>
      <c r="AH75">
        <v>116.9545</v>
      </c>
      <c r="AI75">
        <v>14.003</v>
      </c>
      <c r="AJ75">
        <v>0</v>
      </c>
      <c r="AK75">
        <v>50.886899999999997</v>
      </c>
      <c r="AL75">
        <v>11.62</v>
      </c>
      <c r="AM75">
        <v>15.7294</v>
      </c>
      <c r="AN75">
        <v>0</v>
      </c>
      <c r="AO75">
        <v>28.518000000000001</v>
      </c>
      <c r="AP75">
        <v>11.529</v>
      </c>
      <c r="AQ75">
        <v>62.244</v>
      </c>
      <c r="AR75">
        <v>4.4160000000000004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68.28</v>
      </c>
      <c r="BA75">
        <f t="shared" si="4"/>
        <v>2221.8384430000001</v>
      </c>
      <c r="BB75">
        <v>72</v>
      </c>
      <c r="BD75">
        <v>14.7</v>
      </c>
      <c r="BE75">
        <v>8.67</v>
      </c>
      <c r="BF75">
        <v>1.93</v>
      </c>
      <c r="BG75">
        <v>0</v>
      </c>
      <c r="BH75">
        <v>6.94</v>
      </c>
      <c r="BI75">
        <v>8.15</v>
      </c>
      <c r="BJ75">
        <v>4.24</v>
      </c>
      <c r="BK75">
        <v>2.11</v>
      </c>
      <c r="BL75">
        <v>1.02</v>
      </c>
      <c r="BM75">
        <v>0</v>
      </c>
      <c r="BN75">
        <v>0</v>
      </c>
      <c r="BO75">
        <v>12.1</v>
      </c>
      <c r="BP75">
        <v>4.45</v>
      </c>
      <c r="BQ75">
        <v>0</v>
      </c>
      <c r="BR75">
        <v>3.51</v>
      </c>
      <c r="BS75">
        <v>0.46</v>
      </c>
      <c r="BT75">
        <v>0</v>
      </c>
      <c r="BU75">
        <v>0</v>
      </c>
      <c r="BV75">
        <v>0</v>
      </c>
      <c r="BW75">
        <f t="shared" si="5"/>
        <v>68.28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215.53139400000001</v>
      </c>
      <c r="L76">
        <v>455.375</v>
      </c>
      <c r="M76">
        <v>41</v>
      </c>
      <c r="N76">
        <v>56.7</v>
      </c>
      <c r="O76">
        <v>123.66562500000001</v>
      </c>
      <c r="P76">
        <v>139.31</v>
      </c>
      <c r="Q76">
        <v>0</v>
      </c>
      <c r="R76">
        <v>29.017700000000001</v>
      </c>
      <c r="S76">
        <v>26.3901</v>
      </c>
      <c r="T76">
        <v>0</v>
      </c>
      <c r="U76">
        <v>348.97500000000002</v>
      </c>
      <c r="V76">
        <v>20.53</v>
      </c>
      <c r="W76">
        <v>46.164499999999997</v>
      </c>
      <c r="X76">
        <v>146.26089999999999</v>
      </c>
      <c r="Y76">
        <v>0</v>
      </c>
      <c r="Z76">
        <v>1.1000000000000001</v>
      </c>
      <c r="AA76">
        <v>28.045000000000002</v>
      </c>
      <c r="AB76">
        <v>13.17004</v>
      </c>
      <c r="AC76">
        <v>19.35568</v>
      </c>
      <c r="AD76">
        <v>36.544144000000003</v>
      </c>
      <c r="AE76">
        <v>30.792000000000002</v>
      </c>
      <c r="AF76">
        <v>8.8740000000000006</v>
      </c>
      <c r="AG76">
        <v>40.156799999999997</v>
      </c>
      <c r="AH76">
        <v>140.34540000000001</v>
      </c>
      <c r="AI76">
        <v>14.003</v>
      </c>
      <c r="AJ76">
        <v>0</v>
      </c>
      <c r="AK76">
        <v>50.886899999999997</v>
      </c>
      <c r="AL76">
        <v>11.62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4.4160000000000004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68.28</v>
      </c>
      <c r="BA76">
        <f t="shared" si="4"/>
        <v>2254.9178470000002</v>
      </c>
      <c r="BB76">
        <v>73</v>
      </c>
      <c r="BD76">
        <v>14.7</v>
      </c>
      <c r="BE76">
        <v>8.67</v>
      </c>
      <c r="BF76">
        <v>1.93</v>
      </c>
      <c r="BG76">
        <v>0</v>
      </c>
      <c r="BH76">
        <v>6.94</v>
      </c>
      <c r="BI76">
        <v>8.15</v>
      </c>
      <c r="BJ76">
        <v>4.24</v>
      </c>
      <c r="BK76">
        <v>2.11</v>
      </c>
      <c r="BL76">
        <v>1.02</v>
      </c>
      <c r="BM76">
        <v>0</v>
      </c>
      <c r="BN76">
        <v>0</v>
      </c>
      <c r="BO76">
        <v>12.1</v>
      </c>
      <c r="BP76">
        <v>4.45</v>
      </c>
      <c r="BQ76">
        <v>0</v>
      </c>
      <c r="BR76">
        <v>3.51</v>
      </c>
      <c r="BS76">
        <v>0.46</v>
      </c>
      <c r="BT76">
        <v>0</v>
      </c>
      <c r="BU76">
        <v>0</v>
      </c>
      <c r="BV76">
        <v>0</v>
      </c>
      <c r="BW76">
        <f t="shared" si="5"/>
        <v>68.28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215.53139400000001</v>
      </c>
      <c r="L77">
        <v>455.375</v>
      </c>
      <c r="M77">
        <v>41</v>
      </c>
      <c r="N77">
        <v>56.7</v>
      </c>
      <c r="O77">
        <v>123.66562500000001</v>
      </c>
      <c r="P77">
        <v>139.31</v>
      </c>
      <c r="Q77">
        <v>0</v>
      </c>
      <c r="R77">
        <v>29.017700000000001</v>
      </c>
      <c r="S77">
        <v>26.3901</v>
      </c>
      <c r="T77">
        <v>0</v>
      </c>
      <c r="U77">
        <v>348.97500000000002</v>
      </c>
      <c r="V77">
        <v>20.53</v>
      </c>
      <c r="W77">
        <v>46.164499999999997</v>
      </c>
      <c r="X77">
        <v>146.26089999999999</v>
      </c>
      <c r="Y77">
        <v>0</v>
      </c>
      <c r="Z77">
        <v>3.3</v>
      </c>
      <c r="AA77">
        <v>28.045000000000002</v>
      </c>
      <c r="AB77">
        <v>26.34008</v>
      </c>
      <c r="AC77">
        <v>19.35568</v>
      </c>
      <c r="AD77">
        <v>36.544144000000003</v>
      </c>
      <c r="AE77">
        <v>30.792000000000002</v>
      </c>
      <c r="AF77">
        <v>17.748000000000001</v>
      </c>
      <c r="AG77">
        <v>40.156799999999997</v>
      </c>
      <c r="AH77">
        <v>140.34540000000001</v>
      </c>
      <c r="AI77">
        <v>33.097999999999999</v>
      </c>
      <c r="AJ77">
        <v>0</v>
      </c>
      <c r="AK77">
        <v>50.886899999999997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4.4160000000000004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68.069999999999993</v>
      </c>
      <c r="BA77">
        <f t="shared" si="4"/>
        <v>2309.6668870000003</v>
      </c>
      <c r="BB77">
        <v>74</v>
      </c>
      <c r="BD77">
        <v>14.7</v>
      </c>
      <c r="BE77">
        <v>8.67</v>
      </c>
      <c r="BF77">
        <v>1.72</v>
      </c>
      <c r="BG77">
        <v>0</v>
      </c>
      <c r="BH77">
        <v>6.94</v>
      </c>
      <c r="BI77">
        <v>8.15</v>
      </c>
      <c r="BJ77">
        <v>4.24</v>
      </c>
      <c r="BK77">
        <v>2.11</v>
      </c>
      <c r="BL77">
        <v>1.02</v>
      </c>
      <c r="BM77">
        <v>0</v>
      </c>
      <c r="BN77">
        <v>0</v>
      </c>
      <c r="BO77">
        <v>12.1</v>
      </c>
      <c r="BP77">
        <v>4.45</v>
      </c>
      <c r="BQ77">
        <v>0</v>
      </c>
      <c r="BR77">
        <v>3.51</v>
      </c>
      <c r="BS77">
        <v>0.46</v>
      </c>
      <c r="BT77">
        <v>0</v>
      </c>
      <c r="BU77">
        <v>0</v>
      </c>
      <c r="BV77">
        <v>0</v>
      </c>
      <c r="BW77">
        <f t="shared" si="5"/>
        <v>68.069999999999993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215.53139400000001</v>
      </c>
      <c r="L78">
        <v>455.375</v>
      </c>
      <c r="M78">
        <v>41</v>
      </c>
      <c r="N78">
        <v>56.7</v>
      </c>
      <c r="O78">
        <v>123.66562500000001</v>
      </c>
      <c r="P78">
        <v>139.31</v>
      </c>
      <c r="Q78">
        <v>0</v>
      </c>
      <c r="R78">
        <v>29.017700000000001</v>
      </c>
      <c r="S78">
        <v>26.3901</v>
      </c>
      <c r="T78">
        <v>0</v>
      </c>
      <c r="U78">
        <v>348.97500000000002</v>
      </c>
      <c r="V78">
        <v>20.53</v>
      </c>
      <c r="W78">
        <v>46.164499999999997</v>
      </c>
      <c r="X78">
        <v>146.26089999999999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26.622</v>
      </c>
      <c r="AG78">
        <v>40.156799999999997</v>
      </c>
      <c r="AH78">
        <v>140.34540000000001</v>
      </c>
      <c r="AI78">
        <v>33.097999999999999</v>
      </c>
      <c r="AJ78">
        <v>0</v>
      </c>
      <c r="AK78">
        <v>50.886899999999997</v>
      </c>
      <c r="AL78">
        <v>34.86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52.991999999999997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66.66</v>
      </c>
      <c r="BA78">
        <f t="shared" si="4"/>
        <v>2449.2838030000003</v>
      </c>
      <c r="BB78">
        <v>75</v>
      </c>
      <c r="BD78">
        <v>14.7</v>
      </c>
      <c r="BE78">
        <v>8.67</v>
      </c>
      <c r="BF78">
        <v>1.72</v>
      </c>
      <c r="BG78">
        <v>0</v>
      </c>
      <c r="BH78">
        <v>6.94</v>
      </c>
      <c r="BI78">
        <v>8.15</v>
      </c>
      <c r="BJ78">
        <v>4.24</v>
      </c>
      <c r="BK78">
        <v>2.11</v>
      </c>
      <c r="BL78">
        <v>1.02</v>
      </c>
      <c r="BM78">
        <v>0</v>
      </c>
      <c r="BN78">
        <v>0</v>
      </c>
      <c r="BO78">
        <v>10.69</v>
      </c>
      <c r="BP78">
        <v>4.45</v>
      </c>
      <c r="BQ78">
        <v>0</v>
      </c>
      <c r="BR78">
        <v>3.51</v>
      </c>
      <c r="BS78">
        <v>0.46</v>
      </c>
      <c r="BT78">
        <v>0</v>
      </c>
      <c r="BU78">
        <v>0</v>
      </c>
      <c r="BV78">
        <v>0</v>
      </c>
      <c r="BW78">
        <f t="shared" si="5"/>
        <v>66.66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215.53139400000001</v>
      </c>
      <c r="L79">
        <v>455.375</v>
      </c>
      <c r="M79">
        <v>41</v>
      </c>
      <c r="N79">
        <v>56.7</v>
      </c>
      <c r="O79">
        <v>123.66562500000001</v>
      </c>
      <c r="P79">
        <v>139.31</v>
      </c>
      <c r="Q79">
        <v>0</v>
      </c>
      <c r="R79">
        <v>29.017700000000001</v>
      </c>
      <c r="S79">
        <v>26.3901</v>
      </c>
      <c r="T79">
        <v>0</v>
      </c>
      <c r="U79">
        <v>348.97500000000002</v>
      </c>
      <c r="V79">
        <v>20.53</v>
      </c>
      <c r="W79">
        <v>46.164499999999997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26.622</v>
      </c>
      <c r="AG79">
        <v>40.156799999999997</v>
      </c>
      <c r="AH79">
        <v>140.34540000000001</v>
      </c>
      <c r="AI79">
        <v>33.097999999999999</v>
      </c>
      <c r="AJ79">
        <v>0</v>
      </c>
      <c r="AK79">
        <v>50.886899999999997</v>
      </c>
      <c r="AL79">
        <v>69.72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52.991999999999997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66.569999999999993</v>
      </c>
      <c r="BA79">
        <f t="shared" si="4"/>
        <v>2484.0538030000002</v>
      </c>
      <c r="BB79">
        <v>76</v>
      </c>
      <c r="BD79">
        <v>14.7</v>
      </c>
      <c r="BE79">
        <v>8.67</v>
      </c>
      <c r="BF79">
        <v>1.72</v>
      </c>
      <c r="BG79">
        <v>0</v>
      </c>
      <c r="BH79">
        <v>6.94</v>
      </c>
      <c r="BI79">
        <v>8.15</v>
      </c>
      <c r="BJ79">
        <v>4.24</v>
      </c>
      <c r="BK79">
        <v>2.11</v>
      </c>
      <c r="BL79">
        <v>1.02</v>
      </c>
      <c r="BM79">
        <v>0</v>
      </c>
      <c r="BN79">
        <v>0</v>
      </c>
      <c r="BO79">
        <v>10.6</v>
      </c>
      <c r="BP79">
        <v>4.45</v>
      </c>
      <c r="BQ79">
        <v>0</v>
      </c>
      <c r="BR79">
        <v>3.51</v>
      </c>
      <c r="BS79">
        <v>0.46</v>
      </c>
      <c r="BT79">
        <v>0</v>
      </c>
      <c r="BU79">
        <v>0</v>
      </c>
      <c r="BV79">
        <v>0</v>
      </c>
      <c r="BW79">
        <f t="shared" si="5"/>
        <v>66.569999999999993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215.53139400000001</v>
      </c>
      <c r="L80">
        <v>455.375</v>
      </c>
      <c r="M80">
        <v>41</v>
      </c>
      <c r="N80">
        <v>56.7</v>
      </c>
      <c r="O80">
        <v>123.66562500000001</v>
      </c>
      <c r="P80">
        <v>139.31</v>
      </c>
      <c r="Q80">
        <v>0</v>
      </c>
      <c r="R80">
        <v>29.017700000000001</v>
      </c>
      <c r="S80">
        <v>26.3901</v>
      </c>
      <c r="T80">
        <v>0</v>
      </c>
      <c r="U80">
        <v>348.97500000000002</v>
      </c>
      <c r="V80">
        <v>20.53</v>
      </c>
      <c r="W80">
        <v>46.164499999999997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26.622</v>
      </c>
      <c r="AG80">
        <v>40.156799999999997</v>
      </c>
      <c r="AH80">
        <v>140.34540000000001</v>
      </c>
      <c r="AI80">
        <v>33.097999999999999</v>
      </c>
      <c r="AJ80">
        <v>0</v>
      </c>
      <c r="AK80">
        <v>50.886899999999997</v>
      </c>
      <c r="AL80">
        <v>69.72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4.4160000000000004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66.5</v>
      </c>
      <c r="BA80">
        <f t="shared" si="4"/>
        <v>2435.4078030000001</v>
      </c>
      <c r="BB80">
        <v>77</v>
      </c>
      <c r="BD80">
        <v>14.7</v>
      </c>
      <c r="BE80">
        <v>8.67</v>
      </c>
      <c r="BF80">
        <v>1.72</v>
      </c>
      <c r="BG80">
        <v>0</v>
      </c>
      <c r="BH80">
        <v>6.87</v>
      </c>
      <c r="BI80">
        <v>8.15</v>
      </c>
      <c r="BJ80">
        <v>4.24</v>
      </c>
      <c r="BK80">
        <v>2.11</v>
      </c>
      <c r="BL80">
        <v>1.02</v>
      </c>
      <c r="BM80">
        <v>0</v>
      </c>
      <c r="BN80">
        <v>0</v>
      </c>
      <c r="BO80">
        <v>10.6</v>
      </c>
      <c r="BP80">
        <v>4.45</v>
      </c>
      <c r="BQ80">
        <v>0</v>
      </c>
      <c r="BR80">
        <v>3.51</v>
      </c>
      <c r="BS80">
        <v>0.46</v>
      </c>
      <c r="BT80">
        <v>0</v>
      </c>
      <c r="BU80">
        <v>0</v>
      </c>
      <c r="BV80">
        <v>0</v>
      </c>
      <c r="BW80">
        <f t="shared" si="5"/>
        <v>66.5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215.53139400000001</v>
      </c>
      <c r="L81">
        <v>455.375</v>
      </c>
      <c r="M81">
        <v>41</v>
      </c>
      <c r="N81">
        <v>56.7</v>
      </c>
      <c r="O81">
        <v>123.66562500000001</v>
      </c>
      <c r="P81">
        <v>139.31</v>
      </c>
      <c r="Q81">
        <v>0</v>
      </c>
      <c r="R81">
        <v>22.177700000000002</v>
      </c>
      <c r="S81">
        <v>26.3901</v>
      </c>
      <c r="T81">
        <v>0</v>
      </c>
      <c r="U81">
        <v>348.97500000000002</v>
      </c>
      <c r="V81">
        <v>20.53</v>
      </c>
      <c r="W81">
        <v>46.164499999999997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26.622</v>
      </c>
      <c r="AG81">
        <v>40.156799999999997</v>
      </c>
      <c r="AH81">
        <v>140.34540000000001</v>
      </c>
      <c r="AI81">
        <v>33.097999999999999</v>
      </c>
      <c r="AJ81">
        <v>0</v>
      </c>
      <c r="AK81">
        <v>50.886899999999997</v>
      </c>
      <c r="AL81">
        <v>69.72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4.4160000000000004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66.320000000000007</v>
      </c>
      <c r="BA81">
        <f t="shared" si="4"/>
        <v>2428.3878030000001</v>
      </c>
      <c r="BB81">
        <v>78</v>
      </c>
      <c r="BD81">
        <v>14.7</v>
      </c>
      <c r="BE81">
        <v>8.67</v>
      </c>
      <c r="BF81">
        <v>1.72</v>
      </c>
      <c r="BG81">
        <v>0</v>
      </c>
      <c r="BH81">
        <v>6.88</v>
      </c>
      <c r="BI81">
        <v>8.15</v>
      </c>
      <c r="BJ81">
        <v>4.24</v>
      </c>
      <c r="BK81">
        <v>2.11</v>
      </c>
      <c r="BL81">
        <v>1.02</v>
      </c>
      <c r="BM81">
        <v>0</v>
      </c>
      <c r="BN81">
        <v>0</v>
      </c>
      <c r="BO81">
        <v>10.41</v>
      </c>
      <c r="BP81">
        <v>4.45</v>
      </c>
      <c r="BQ81">
        <v>0</v>
      </c>
      <c r="BR81">
        <v>3.51</v>
      </c>
      <c r="BS81">
        <v>0.46</v>
      </c>
      <c r="BT81">
        <v>0</v>
      </c>
      <c r="BU81">
        <v>0</v>
      </c>
      <c r="BV81">
        <v>0</v>
      </c>
      <c r="BW81">
        <f t="shared" si="5"/>
        <v>66.320000000000007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215.53139400000001</v>
      </c>
      <c r="L82">
        <v>455.375</v>
      </c>
      <c r="M82">
        <v>41</v>
      </c>
      <c r="N82">
        <v>56.7</v>
      </c>
      <c r="O82">
        <v>123.66562500000001</v>
      </c>
      <c r="P82">
        <v>139.31</v>
      </c>
      <c r="Q82">
        <v>0</v>
      </c>
      <c r="R82">
        <v>22.177700000000002</v>
      </c>
      <c r="S82">
        <v>26.3901</v>
      </c>
      <c r="T82">
        <v>0</v>
      </c>
      <c r="U82">
        <v>348.97500000000002</v>
      </c>
      <c r="V82">
        <v>20.53</v>
      </c>
      <c r="W82">
        <v>46.164499999999997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26.622</v>
      </c>
      <c r="AG82">
        <v>40.156799999999997</v>
      </c>
      <c r="AH82">
        <v>140.34540000000001</v>
      </c>
      <c r="AI82">
        <v>33.097999999999999</v>
      </c>
      <c r="AJ82">
        <v>0</v>
      </c>
      <c r="AK82">
        <v>50.886899999999997</v>
      </c>
      <c r="AL82">
        <v>34.86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4.4160000000000004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66.320000000000007</v>
      </c>
      <c r="BA82">
        <f t="shared" si="4"/>
        <v>2393.5278030000004</v>
      </c>
      <c r="BB82">
        <v>79</v>
      </c>
      <c r="BD82">
        <v>14.7</v>
      </c>
      <c r="BE82">
        <v>8.67</v>
      </c>
      <c r="BF82">
        <v>1.72</v>
      </c>
      <c r="BG82">
        <v>0</v>
      </c>
      <c r="BH82">
        <v>6.88</v>
      </c>
      <c r="BI82">
        <v>8.15</v>
      </c>
      <c r="BJ82">
        <v>4.24</v>
      </c>
      <c r="BK82">
        <v>2.11</v>
      </c>
      <c r="BL82">
        <v>1.02</v>
      </c>
      <c r="BM82">
        <v>0</v>
      </c>
      <c r="BN82">
        <v>0</v>
      </c>
      <c r="BO82">
        <v>10.41</v>
      </c>
      <c r="BP82">
        <v>4.45</v>
      </c>
      <c r="BQ82">
        <v>0</v>
      </c>
      <c r="BR82">
        <v>3.51</v>
      </c>
      <c r="BS82">
        <v>0.46</v>
      </c>
      <c r="BT82">
        <v>0</v>
      </c>
      <c r="BU82">
        <v>0</v>
      </c>
      <c r="BV82">
        <v>0</v>
      </c>
      <c r="BW82">
        <f t="shared" si="5"/>
        <v>66.320000000000007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215.53139400000001</v>
      </c>
      <c r="L83">
        <v>455.375</v>
      </c>
      <c r="M83">
        <v>41</v>
      </c>
      <c r="N83">
        <v>56.7</v>
      </c>
      <c r="O83">
        <v>123.66562500000001</v>
      </c>
      <c r="P83">
        <v>139.31</v>
      </c>
      <c r="Q83">
        <v>0</v>
      </c>
      <c r="R83">
        <v>22.177700000000002</v>
      </c>
      <c r="S83">
        <v>26.3901</v>
      </c>
      <c r="T83">
        <v>0</v>
      </c>
      <c r="U83">
        <v>348.97500000000002</v>
      </c>
      <c r="V83">
        <v>20.53</v>
      </c>
      <c r="W83">
        <v>46.164499999999997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26.622</v>
      </c>
      <c r="AG83">
        <v>40.156799999999997</v>
      </c>
      <c r="AH83">
        <v>140.34540000000001</v>
      </c>
      <c r="AI83">
        <v>14.003</v>
      </c>
      <c r="AJ83">
        <v>0</v>
      </c>
      <c r="AK83">
        <v>50.886899999999997</v>
      </c>
      <c r="AL83">
        <v>23.24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68.010000000000005</v>
      </c>
      <c r="BA83">
        <f t="shared" si="4"/>
        <v>2364.5028030000003</v>
      </c>
      <c r="BB83">
        <v>80</v>
      </c>
      <c r="BD83">
        <v>14.7</v>
      </c>
      <c r="BE83">
        <v>8.67</v>
      </c>
      <c r="BF83">
        <v>1.72</v>
      </c>
      <c r="BG83">
        <v>0</v>
      </c>
      <c r="BH83">
        <v>6.88</v>
      </c>
      <c r="BI83">
        <v>8.15</v>
      </c>
      <c r="BJ83">
        <v>4.24</v>
      </c>
      <c r="BK83">
        <v>2.11</v>
      </c>
      <c r="BL83">
        <v>1.02</v>
      </c>
      <c r="BM83">
        <v>0</v>
      </c>
      <c r="BN83">
        <v>0</v>
      </c>
      <c r="BO83">
        <v>12.1</v>
      </c>
      <c r="BP83">
        <v>4.45</v>
      </c>
      <c r="BQ83">
        <v>0</v>
      </c>
      <c r="BR83">
        <v>3.51</v>
      </c>
      <c r="BS83">
        <v>0.46</v>
      </c>
      <c r="BT83">
        <v>0</v>
      </c>
      <c r="BU83">
        <v>0</v>
      </c>
      <c r="BV83">
        <v>0</v>
      </c>
      <c r="BW83">
        <f t="shared" si="5"/>
        <v>68.010000000000005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215.53139400000001</v>
      </c>
      <c r="L84">
        <v>455.375</v>
      </c>
      <c r="M84">
        <v>41</v>
      </c>
      <c r="N84">
        <v>56.7</v>
      </c>
      <c r="O84">
        <v>123.66562500000001</v>
      </c>
      <c r="P84">
        <v>139.31</v>
      </c>
      <c r="Q84">
        <v>0</v>
      </c>
      <c r="R84">
        <v>22.177700000000002</v>
      </c>
      <c r="S84">
        <v>26.3901</v>
      </c>
      <c r="T84">
        <v>0</v>
      </c>
      <c r="U84">
        <v>348.97500000000002</v>
      </c>
      <c r="V84">
        <v>20.53</v>
      </c>
      <c r="W84">
        <v>46.164499999999997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26.622</v>
      </c>
      <c r="AG84">
        <v>40.156799999999997</v>
      </c>
      <c r="AH84">
        <v>140.34540000000001</v>
      </c>
      <c r="AI84">
        <v>14.003</v>
      </c>
      <c r="AJ84">
        <v>0</v>
      </c>
      <c r="AK84">
        <v>50.886899999999997</v>
      </c>
      <c r="AL84">
        <v>23.24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68.010000000000005</v>
      </c>
      <c r="BA84">
        <f t="shared" si="4"/>
        <v>2364.5028030000003</v>
      </c>
      <c r="BB84">
        <v>81</v>
      </c>
      <c r="BD84">
        <v>14.7</v>
      </c>
      <c r="BE84">
        <v>8.67</v>
      </c>
      <c r="BF84">
        <v>1.72</v>
      </c>
      <c r="BG84">
        <v>0</v>
      </c>
      <c r="BH84">
        <v>6.88</v>
      </c>
      <c r="BI84">
        <v>8.15</v>
      </c>
      <c r="BJ84">
        <v>4.24</v>
      </c>
      <c r="BK84">
        <v>2.11</v>
      </c>
      <c r="BL84">
        <v>1.02</v>
      </c>
      <c r="BM84">
        <v>0</v>
      </c>
      <c r="BN84">
        <v>0</v>
      </c>
      <c r="BO84">
        <v>12.1</v>
      </c>
      <c r="BP84">
        <v>4.45</v>
      </c>
      <c r="BQ84">
        <v>0</v>
      </c>
      <c r="BR84">
        <v>3.51</v>
      </c>
      <c r="BS84">
        <v>0.46</v>
      </c>
      <c r="BT84">
        <v>0</v>
      </c>
      <c r="BU84">
        <v>0</v>
      </c>
      <c r="BV84">
        <v>0</v>
      </c>
      <c r="BW84">
        <f t="shared" si="5"/>
        <v>68.010000000000005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215.53139400000001</v>
      </c>
      <c r="L85">
        <v>455.375</v>
      </c>
      <c r="M85">
        <v>41</v>
      </c>
      <c r="N85">
        <v>56.7</v>
      </c>
      <c r="O85">
        <v>123.66562500000001</v>
      </c>
      <c r="P85">
        <v>139.31</v>
      </c>
      <c r="Q85">
        <v>0</v>
      </c>
      <c r="R85">
        <v>22.177700000000002</v>
      </c>
      <c r="S85">
        <v>26.3901</v>
      </c>
      <c r="T85">
        <v>0</v>
      </c>
      <c r="U85">
        <v>348.97500000000002</v>
      </c>
      <c r="V85">
        <v>20.53</v>
      </c>
      <c r="W85">
        <v>46.164499999999997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26.622</v>
      </c>
      <c r="AG85">
        <v>40.156799999999997</v>
      </c>
      <c r="AH85">
        <v>140.34540000000001</v>
      </c>
      <c r="AI85">
        <v>14.003</v>
      </c>
      <c r="AJ85">
        <v>0</v>
      </c>
      <c r="AK85">
        <v>50.886899999999997</v>
      </c>
      <c r="AL85">
        <v>23.24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4.4160000000000004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68.010000000000005</v>
      </c>
      <c r="BA85">
        <f t="shared" si="4"/>
        <v>2364.5028030000003</v>
      </c>
      <c r="BB85">
        <v>82</v>
      </c>
      <c r="BD85">
        <v>14.7</v>
      </c>
      <c r="BE85">
        <v>8.67</v>
      </c>
      <c r="BF85">
        <v>1.72</v>
      </c>
      <c r="BG85">
        <v>0</v>
      </c>
      <c r="BH85">
        <v>6.88</v>
      </c>
      <c r="BI85">
        <v>8.15</v>
      </c>
      <c r="BJ85">
        <v>4.24</v>
      </c>
      <c r="BK85">
        <v>2.11</v>
      </c>
      <c r="BL85">
        <v>1.02</v>
      </c>
      <c r="BM85">
        <v>0</v>
      </c>
      <c r="BN85">
        <v>0</v>
      </c>
      <c r="BO85">
        <v>12.1</v>
      </c>
      <c r="BP85">
        <v>4.45</v>
      </c>
      <c r="BQ85">
        <v>0</v>
      </c>
      <c r="BR85">
        <v>3.51</v>
      </c>
      <c r="BS85">
        <v>0.46</v>
      </c>
      <c r="BT85">
        <v>0</v>
      </c>
      <c r="BU85">
        <v>0</v>
      </c>
      <c r="BV85">
        <v>0</v>
      </c>
      <c r="BW85">
        <f t="shared" si="5"/>
        <v>68.010000000000005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215.53139400000001</v>
      </c>
      <c r="L86">
        <v>366.69</v>
      </c>
      <c r="M86">
        <v>41</v>
      </c>
      <c r="N86">
        <v>56.7</v>
      </c>
      <c r="O86">
        <v>123.66562500000001</v>
      </c>
      <c r="P86">
        <v>139.31</v>
      </c>
      <c r="Q86">
        <v>0</v>
      </c>
      <c r="R86">
        <v>22.537700000000001</v>
      </c>
      <c r="S86">
        <v>21.687000000000001</v>
      </c>
      <c r="T86">
        <v>0</v>
      </c>
      <c r="U86">
        <v>348.97500000000002</v>
      </c>
      <c r="V86">
        <v>20.53</v>
      </c>
      <c r="W86">
        <v>46.164499999999997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26.622</v>
      </c>
      <c r="AG86">
        <v>40.156799999999997</v>
      </c>
      <c r="AH86">
        <v>140.34540000000001</v>
      </c>
      <c r="AI86">
        <v>14.003</v>
      </c>
      <c r="AJ86">
        <v>0</v>
      </c>
      <c r="AK86">
        <v>50.886899999999997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4.4160000000000004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68.010000000000005</v>
      </c>
      <c r="BA86">
        <f t="shared" si="4"/>
        <v>2271.4747030000003</v>
      </c>
      <c r="BB86">
        <v>83</v>
      </c>
      <c r="BD86">
        <v>14.7</v>
      </c>
      <c r="BE86">
        <v>8.67</v>
      </c>
      <c r="BF86">
        <v>1.72</v>
      </c>
      <c r="BG86">
        <v>0</v>
      </c>
      <c r="BH86">
        <v>6.88</v>
      </c>
      <c r="BI86">
        <v>8.15</v>
      </c>
      <c r="BJ86">
        <v>4.24</v>
      </c>
      <c r="BK86">
        <v>2.11</v>
      </c>
      <c r="BL86">
        <v>1.02</v>
      </c>
      <c r="BM86">
        <v>0</v>
      </c>
      <c r="BN86">
        <v>0</v>
      </c>
      <c r="BO86">
        <v>12.1</v>
      </c>
      <c r="BP86">
        <v>4.45</v>
      </c>
      <c r="BQ86">
        <v>0</v>
      </c>
      <c r="BR86">
        <v>3.51</v>
      </c>
      <c r="BS86">
        <v>0.46</v>
      </c>
      <c r="BT86">
        <v>0</v>
      </c>
      <c r="BU86">
        <v>0</v>
      </c>
      <c r="BV86">
        <v>0</v>
      </c>
      <c r="BW86">
        <f t="shared" si="5"/>
        <v>68.010000000000005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215.53139400000001</v>
      </c>
      <c r="L87">
        <v>318.25</v>
      </c>
      <c r="M87">
        <v>41</v>
      </c>
      <c r="N87">
        <v>56.7</v>
      </c>
      <c r="O87">
        <v>123.66562500000001</v>
      </c>
      <c r="P87">
        <v>139.31</v>
      </c>
      <c r="Q87">
        <v>0</v>
      </c>
      <c r="R87">
        <v>22.537700000000001</v>
      </c>
      <c r="S87">
        <v>21.687000000000001</v>
      </c>
      <c r="T87">
        <v>0</v>
      </c>
      <c r="U87">
        <v>348.97500000000002</v>
      </c>
      <c r="V87">
        <v>20.53</v>
      </c>
      <c r="W87">
        <v>46.164499999999997</v>
      </c>
      <c r="X87">
        <v>146.26089999999999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40.156799999999997</v>
      </c>
      <c r="AH87">
        <v>140.34540000000001</v>
      </c>
      <c r="AI87">
        <v>14.003</v>
      </c>
      <c r="AJ87">
        <v>0</v>
      </c>
      <c r="AK87">
        <v>50.886899999999997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52.991999999999997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68.010000000000005</v>
      </c>
      <c r="BA87">
        <f t="shared" si="4"/>
        <v>2270.4377030000001</v>
      </c>
      <c r="BB87">
        <v>84</v>
      </c>
      <c r="BD87">
        <v>14.7</v>
      </c>
      <c r="BE87">
        <v>8.67</v>
      </c>
      <c r="BF87">
        <v>1.72</v>
      </c>
      <c r="BG87">
        <v>0</v>
      </c>
      <c r="BH87">
        <v>6.88</v>
      </c>
      <c r="BI87">
        <v>8.15</v>
      </c>
      <c r="BJ87">
        <v>4.24</v>
      </c>
      <c r="BK87">
        <v>2.11</v>
      </c>
      <c r="BL87">
        <v>1.02</v>
      </c>
      <c r="BM87">
        <v>0</v>
      </c>
      <c r="BN87">
        <v>0</v>
      </c>
      <c r="BO87">
        <v>12.1</v>
      </c>
      <c r="BP87">
        <v>4.45</v>
      </c>
      <c r="BQ87">
        <v>0</v>
      </c>
      <c r="BR87">
        <v>3.51</v>
      </c>
      <c r="BS87">
        <v>0.46</v>
      </c>
      <c r="BT87">
        <v>0</v>
      </c>
      <c r="BU87">
        <v>0</v>
      </c>
      <c r="BV87">
        <v>0</v>
      </c>
      <c r="BW87">
        <f t="shared" si="5"/>
        <v>68.010000000000005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215.53139400000001</v>
      </c>
      <c r="L88">
        <v>272.31</v>
      </c>
      <c r="M88">
        <v>41</v>
      </c>
      <c r="N88">
        <v>56.7</v>
      </c>
      <c r="O88">
        <v>123.66562500000001</v>
      </c>
      <c r="P88">
        <v>139.31</v>
      </c>
      <c r="Q88">
        <v>0</v>
      </c>
      <c r="R88">
        <v>22.537700000000001</v>
      </c>
      <c r="S88">
        <v>21.687000000000001</v>
      </c>
      <c r="T88">
        <v>0</v>
      </c>
      <c r="U88">
        <v>348.97500000000002</v>
      </c>
      <c r="V88">
        <v>20.53</v>
      </c>
      <c r="W88">
        <v>46.164499999999997</v>
      </c>
      <c r="X88">
        <v>146.26089999999999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40.156799999999997</v>
      </c>
      <c r="AH88">
        <v>140.34540000000001</v>
      </c>
      <c r="AI88">
        <v>14.003</v>
      </c>
      <c r="AJ88">
        <v>0</v>
      </c>
      <c r="AK88">
        <v>50.886899999999997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52.991999999999997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68.010000000000005</v>
      </c>
      <c r="BA88">
        <f t="shared" si="4"/>
        <v>2224.497703</v>
      </c>
      <c r="BB88">
        <v>85</v>
      </c>
      <c r="BD88">
        <v>14.7</v>
      </c>
      <c r="BE88">
        <v>8.67</v>
      </c>
      <c r="BF88">
        <v>1.72</v>
      </c>
      <c r="BG88">
        <v>0</v>
      </c>
      <c r="BH88">
        <v>6.88</v>
      </c>
      <c r="BI88">
        <v>8.15</v>
      </c>
      <c r="BJ88">
        <v>4.24</v>
      </c>
      <c r="BK88">
        <v>2.11</v>
      </c>
      <c r="BL88">
        <v>1.02</v>
      </c>
      <c r="BM88">
        <v>0</v>
      </c>
      <c r="BN88">
        <v>0</v>
      </c>
      <c r="BO88">
        <v>12.1</v>
      </c>
      <c r="BP88">
        <v>4.45</v>
      </c>
      <c r="BQ88">
        <v>0</v>
      </c>
      <c r="BR88">
        <v>3.51</v>
      </c>
      <c r="BS88">
        <v>0.46</v>
      </c>
      <c r="BT88">
        <v>0</v>
      </c>
      <c r="BU88">
        <v>0</v>
      </c>
      <c r="BV88">
        <v>0</v>
      </c>
      <c r="BW88">
        <f t="shared" si="5"/>
        <v>68.010000000000005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215.53139400000001</v>
      </c>
      <c r="L89">
        <v>275.66000000000003</v>
      </c>
      <c r="M89">
        <v>41</v>
      </c>
      <c r="N89">
        <v>56.7</v>
      </c>
      <c r="O89">
        <v>123.66562500000001</v>
      </c>
      <c r="P89">
        <v>139.31</v>
      </c>
      <c r="Q89">
        <v>0</v>
      </c>
      <c r="R89">
        <v>23.086220000000001</v>
      </c>
      <c r="S89">
        <v>21.687000000000001</v>
      </c>
      <c r="T89">
        <v>0</v>
      </c>
      <c r="U89">
        <v>348.97500000000002</v>
      </c>
      <c r="V89">
        <v>20.53</v>
      </c>
      <c r="W89">
        <v>46.164499999999997</v>
      </c>
      <c r="X89">
        <v>146.26089999999999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40.156799999999997</v>
      </c>
      <c r="AH89">
        <v>140.34540000000001</v>
      </c>
      <c r="AI89">
        <v>14.003</v>
      </c>
      <c r="AJ89">
        <v>0</v>
      </c>
      <c r="AK89">
        <v>50.886899999999997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4.4160000000000004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68.010000000000005</v>
      </c>
      <c r="BA89">
        <f t="shared" si="4"/>
        <v>2179.8202230000002</v>
      </c>
      <c r="BB89">
        <v>86</v>
      </c>
      <c r="BD89">
        <v>14.7</v>
      </c>
      <c r="BE89">
        <v>8.67</v>
      </c>
      <c r="BF89">
        <v>1.72</v>
      </c>
      <c r="BG89">
        <v>0</v>
      </c>
      <c r="BH89">
        <v>6.88</v>
      </c>
      <c r="BI89">
        <v>8.15</v>
      </c>
      <c r="BJ89">
        <v>4.24</v>
      </c>
      <c r="BK89">
        <v>2.11</v>
      </c>
      <c r="BL89">
        <v>1.02</v>
      </c>
      <c r="BM89">
        <v>0</v>
      </c>
      <c r="BN89">
        <v>0</v>
      </c>
      <c r="BO89">
        <v>12.1</v>
      </c>
      <c r="BP89">
        <v>4.45</v>
      </c>
      <c r="BQ89">
        <v>0</v>
      </c>
      <c r="BR89">
        <v>3.51</v>
      </c>
      <c r="BS89">
        <v>0.46</v>
      </c>
      <c r="BT89">
        <v>0</v>
      </c>
      <c r="BU89">
        <v>0</v>
      </c>
      <c r="BV89">
        <v>0</v>
      </c>
      <c r="BW89">
        <f t="shared" si="5"/>
        <v>68.010000000000005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215.53139400000001</v>
      </c>
      <c r="L90">
        <v>275.66000000000003</v>
      </c>
      <c r="M90">
        <v>41</v>
      </c>
      <c r="N90">
        <v>56.7</v>
      </c>
      <c r="O90">
        <v>123.66562500000001</v>
      </c>
      <c r="P90">
        <v>139.31</v>
      </c>
      <c r="Q90">
        <v>0</v>
      </c>
      <c r="R90">
        <v>23.074442000000001</v>
      </c>
      <c r="S90">
        <v>21.687000000000001</v>
      </c>
      <c r="T90">
        <v>0</v>
      </c>
      <c r="U90">
        <v>348.97500000000002</v>
      </c>
      <c r="V90">
        <v>20.53</v>
      </c>
      <c r="W90">
        <v>46.164499999999997</v>
      </c>
      <c r="X90">
        <v>146.26089999999999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49.42116</v>
      </c>
      <c r="AF90">
        <v>9.0711999999999993</v>
      </c>
      <c r="AG90">
        <v>40.156799999999997</v>
      </c>
      <c r="AH90">
        <v>116.9545</v>
      </c>
      <c r="AI90">
        <v>14.003</v>
      </c>
      <c r="AJ90">
        <v>0</v>
      </c>
      <c r="AK90">
        <v>50.886899999999997</v>
      </c>
      <c r="AL90">
        <v>23.24</v>
      </c>
      <c r="AM90">
        <v>15.740064</v>
      </c>
      <c r="AN90">
        <v>0</v>
      </c>
      <c r="AO90">
        <v>28.518000000000001</v>
      </c>
      <c r="AP90">
        <v>11.529</v>
      </c>
      <c r="AQ90">
        <v>46.683</v>
      </c>
      <c r="AR90">
        <v>4.4160000000000004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68.010000000000005</v>
      </c>
      <c r="BA90">
        <f t="shared" si="4"/>
        <v>2092.8986090000003</v>
      </c>
      <c r="BB90">
        <v>87</v>
      </c>
      <c r="BD90">
        <v>14.7</v>
      </c>
      <c r="BE90">
        <v>8.67</v>
      </c>
      <c r="BF90">
        <v>1.72</v>
      </c>
      <c r="BG90">
        <v>0</v>
      </c>
      <c r="BH90">
        <v>6.88</v>
      </c>
      <c r="BI90">
        <v>8.15</v>
      </c>
      <c r="BJ90">
        <v>4.24</v>
      </c>
      <c r="BK90">
        <v>2.11</v>
      </c>
      <c r="BL90">
        <v>1.02</v>
      </c>
      <c r="BM90">
        <v>0</v>
      </c>
      <c r="BN90">
        <v>0</v>
      </c>
      <c r="BO90">
        <v>12.1</v>
      </c>
      <c r="BP90">
        <v>4.45</v>
      </c>
      <c r="BQ90">
        <v>0</v>
      </c>
      <c r="BR90">
        <v>3.51</v>
      </c>
      <c r="BS90">
        <v>0.46</v>
      </c>
      <c r="BT90">
        <v>0</v>
      </c>
      <c r="BU90">
        <v>0</v>
      </c>
      <c r="BV90">
        <v>0</v>
      </c>
      <c r="BW90">
        <f t="shared" si="5"/>
        <v>68.010000000000005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215.53139400000001</v>
      </c>
      <c r="L91">
        <v>237.12720899999999</v>
      </c>
      <c r="M91">
        <v>41</v>
      </c>
      <c r="N91">
        <v>56.7</v>
      </c>
      <c r="O91">
        <v>123.66562500000001</v>
      </c>
      <c r="P91">
        <v>139.31</v>
      </c>
      <c r="Q91">
        <v>0</v>
      </c>
      <c r="R91">
        <v>19.778880999999998</v>
      </c>
      <c r="S91">
        <v>14.431423000000001</v>
      </c>
      <c r="T91">
        <v>0</v>
      </c>
      <c r="U91">
        <v>348.97500000000002</v>
      </c>
      <c r="V91">
        <v>14.4254</v>
      </c>
      <c r="W91">
        <v>46.164499999999997</v>
      </c>
      <c r="X91">
        <v>146.26089999999999</v>
      </c>
      <c r="Y91">
        <v>0</v>
      </c>
      <c r="Z91">
        <v>6.5537999999999998</v>
      </c>
      <c r="AA91">
        <v>37.92</v>
      </c>
      <c r="AB91">
        <v>13.0634</v>
      </c>
      <c r="AC91">
        <v>19.35568</v>
      </c>
      <c r="AD91">
        <v>36.544144000000003</v>
      </c>
      <c r="AE91">
        <v>31.561800000000002</v>
      </c>
      <c r="AF91">
        <v>8.8740000000000006</v>
      </c>
      <c r="AG91">
        <v>40.156799999999997</v>
      </c>
      <c r="AH91">
        <v>113.64</v>
      </c>
      <c r="AI91">
        <v>14.003</v>
      </c>
      <c r="AJ91">
        <v>0</v>
      </c>
      <c r="AK91">
        <v>50.886899999999997</v>
      </c>
      <c r="AL91">
        <v>23.24</v>
      </c>
      <c r="AM91">
        <v>15.740064</v>
      </c>
      <c r="AN91">
        <v>0</v>
      </c>
      <c r="AO91">
        <v>28.518000000000001</v>
      </c>
      <c r="AP91">
        <v>11.529</v>
      </c>
      <c r="AQ91">
        <v>46.683</v>
      </c>
      <c r="AR91">
        <v>4.4160000000000004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68.16</v>
      </c>
      <c r="BA91">
        <f t="shared" si="4"/>
        <v>1999.9743199999998</v>
      </c>
      <c r="BB91">
        <v>88</v>
      </c>
      <c r="BD91">
        <v>14.7</v>
      </c>
      <c r="BE91">
        <v>8.67</v>
      </c>
      <c r="BF91">
        <v>1.72</v>
      </c>
      <c r="BG91">
        <v>0</v>
      </c>
      <c r="BH91">
        <v>6.88</v>
      </c>
      <c r="BI91">
        <v>8.15</v>
      </c>
      <c r="BJ91">
        <v>4.24</v>
      </c>
      <c r="BK91">
        <v>2.2000000000000002</v>
      </c>
      <c r="BL91">
        <v>1.08</v>
      </c>
      <c r="BM91">
        <v>0</v>
      </c>
      <c r="BN91">
        <v>0</v>
      </c>
      <c r="BO91">
        <v>12.1</v>
      </c>
      <c r="BP91">
        <v>4.45</v>
      </c>
      <c r="BQ91">
        <v>0</v>
      </c>
      <c r="BR91">
        <v>3.51</v>
      </c>
      <c r="BS91">
        <v>0.46</v>
      </c>
      <c r="BT91">
        <v>0</v>
      </c>
      <c r="BU91">
        <v>0</v>
      </c>
      <c r="BV91">
        <v>0</v>
      </c>
      <c r="BW91">
        <f t="shared" si="5"/>
        <v>68.16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215.53139400000001</v>
      </c>
      <c r="L92">
        <v>237.12720899999999</v>
      </c>
      <c r="M92">
        <v>41</v>
      </c>
      <c r="N92">
        <v>56.7</v>
      </c>
      <c r="O92">
        <v>123.66562500000001</v>
      </c>
      <c r="P92">
        <v>139.31</v>
      </c>
      <c r="Q92">
        <v>0</v>
      </c>
      <c r="R92">
        <v>19.778880999999998</v>
      </c>
      <c r="S92">
        <v>14.431423000000001</v>
      </c>
      <c r="T92">
        <v>0</v>
      </c>
      <c r="U92">
        <v>348.97500000000002</v>
      </c>
      <c r="V92">
        <v>14.4254</v>
      </c>
      <c r="W92">
        <v>46.164499999999997</v>
      </c>
      <c r="X92">
        <v>146.26089999999999</v>
      </c>
      <c r="Y92">
        <v>0</v>
      </c>
      <c r="Z92">
        <v>6.5537999999999998</v>
      </c>
      <c r="AA92">
        <v>28.045000000000002</v>
      </c>
      <c r="AB92">
        <v>13.0634</v>
      </c>
      <c r="AC92">
        <v>19.35568</v>
      </c>
      <c r="AD92">
        <v>36.544144000000003</v>
      </c>
      <c r="AE92">
        <v>30.792000000000002</v>
      </c>
      <c r="AF92">
        <v>8.8740000000000006</v>
      </c>
      <c r="AG92">
        <v>40.156799999999997</v>
      </c>
      <c r="AH92">
        <v>104.17</v>
      </c>
      <c r="AI92">
        <v>14.003</v>
      </c>
      <c r="AJ92">
        <v>0</v>
      </c>
      <c r="AK92">
        <v>50.886899999999997</v>
      </c>
      <c r="AL92">
        <v>23.24</v>
      </c>
      <c r="AM92">
        <v>15.740064</v>
      </c>
      <c r="AN92">
        <v>0</v>
      </c>
      <c r="AO92">
        <v>28.518000000000001</v>
      </c>
      <c r="AP92">
        <v>11.529</v>
      </c>
      <c r="AQ92">
        <v>46.683</v>
      </c>
      <c r="AR92">
        <v>4.4160000000000004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68.16</v>
      </c>
      <c r="BA92">
        <f t="shared" si="4"/>
        <v>1979.8595199999997</v>
      </c>
      <c r="BB92">
        <v>89</v>
      </c>
      <c r="BD92">
        <v>14.7</v>
      </c>
      <c r="BE92">
        <v>8.67</v>
      </c>
      <c r="BF92">
        <v>1.72</v>
      </c>
      <c r="BG92">
        <v>0</v>
      </c>
      <c r="BH92">
        <v>6.88</v>
      </c>
      <c r="BI92">
        <v>8.15</v>
      </c>
      <c r="BJ92">
        <v>4.24</v>
      </c>
      <c r="BK92">
        <v>2.2000000000000002</v>
      </c>
      <c r="BL92">
        <v>1.08</v>
      </c>
      <c r="BM92">
        <v>0</v>
      </c>
      <c r="BN92">
        <v>0</v>
      </c>
      <c r="BO92">
        <v>12.1</v>
      </c>
      <c r="BP92">
        <v>4.45</v>
      </c>
      <c r="BQ92">
        <v>0</v>
      </c>
      <c r="BR92">
        <v>3.51</v>
      </c>
      <c r="BS92">
        <v>0.46</v>
      </c>
      <c r="BT92">
        <v>0</v>
      </c>
      <c r="BU92">
        <v>0</v>
      </c>
      <c r="BV92">
        <v>0</v>
      </c>
      <c r="BW92">
        <f t="shared" si="5"/>
        <v>68.16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215.53139400000001</v>
      </c>
      <c r="L93">
        <v>237.12720899999999</v>
      </c>
      <c r="M93">
        <v>41</v>
      </c>
      <c r="N93">
        <v>56.7</v>
      </c>
      <c r="O93">
        <v>123.66562500000001</v>
      </c>
      <c r="P93">
        <v>139.31</v>
      </c>
      <c r="Q93">
        <v>0</v>
      </c>
      <c r="R93">
        <v>22.156251999999999</v>
      </c>
      <c r="S93">
        <v>14.478362000000001</v>
      </c>
      <c r="T93">
        <v>0</v>
      </c>
      <c r="U93">
        <v>348.97500000000002</v>
      </c>
      <c r="V93">
        <v>9.16</v>
      </c>
      <c r="W93">
        <v>46.164499999999997</v>
      </c>
      <c r="X93">
        <v>146.26089999999999</v>
      </c>
      <c r="Y93">
        <v>0</v>
      </c>
      <c r="Z93">
        <v>6.5537999999999998</v>
      </c>
      <c r="AA93">
        <v>28.045000000000002</v>
      </c>
      <c r="AB93">
        <v>13.0634</v>
      </c>
      <c r="AC93">
        <v>9.6778399999999998</v>
      </c>
      <c r="AD93">
        <v>36.544144000000003</v>
      </c>
      <c r="AE93">
        <v>30.792000000000002</v>
      </c>
      <c r="AF93">
        <v>8.8740000000000006</v>
      </c>
      <c r="AG93">
        <v>40.156799999999997</v>
      </c>
      <c r="AH93">
        <v>93.563599999999994</v>
      </c>
      <c r="AI93">
        <v>3.1825000000000001</v>
      </c>
      <c r="AJ93">
        <v>0</v>
      </c>
      <c r="AK93">
        <v>50.886899999999997</v>
      </c>
      <c r="AL93">
        <v>23.24</v>
      </c>
      <c r="AM93">
        <v>15.740064</v>
      </c>
      <c r="AN93">
        <v>0</v>
      </c>
      <c r="AO93">
        <v>28.518000000000001</v>
      </c>
      <c r="AP93">
        <v>11.529</v>
      </c>
      <c r="AQ93">
        <v>37.799999999999997</v>
      </c>
      <c r="AR93">
        <v>4.4160000000000004</v>
      </c>
      <c r="AS93">
        <v>10.7616</v>
      </c>
      <c r="AT93">
        <v>14.885842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68.8</v>
      </c>
      <c r="BA93">
        <f t="shared" si="4"/>
        <v>1937.5597319999997</v>
      </c>
      <c r="BB93">
        <v>90</v>
      </c>
      <c r="BD93">
        <v>14.7</v>
      </c>
      <c r="BE93">
        <v>8.67</v>
      </c>
      <c r="BF93">
        <v>1.72</v>
      </c>
      <c r="BG93">
        <v>0</v>
      </c>
      <c r="BH93">
        <v>6.88</v>
      </c>
      <c r="BI93">
        <v>8.15</v>
      </c>
      <c r="BJ93">
        <v>4.24</v>
      </c>
      <c r="BK93">
        <v>2.2000000000000002</v>
      </c>
      <c r="BL93">
        <v>1.08</v>
      </c>
      <c r="BM93">
        <v>0</v>
      </c>
      <c r="BN93">
        <v>0</v>
      </c>
      <c r="BO93">
        <v>12.74</v>
      </c>
      <c r="BP93">
        <v>4.45</v>
      </c>
      <c r="BQ93">
        <v>0</v>
      </c>
      <c r="BR93">
        <v>3.51</v>
      </c>
      <c r="BS93">
        <v>0.46</v>
      </c>
      <c r="BT93">
        <v>0</v>
      </c>
      <c r="BU93">
        <v>0</v>
      </c>
      <c r="BV93">
        <v>0</v>
      </c>
      <c r="BW93">
        <f t="shared" si="5"/>
        <v>68.8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215.53139400000001</v>
      </c>
      <c r="L94">
        <v>237.12720899999999</v>
      </c>
      <c r="M94">
        <v>41</v>
      </c>
      <c r="N94">
        <v>56.7</v>
      </c>
      <c r="O94">
        <v>123.66562500000001</v>
      </c>
      <c r="P94">
        <v>139.31</v>
      </c>
      <c r="Q94">
        <v>0</v>
      </c>
      <c r="R94">
        <v>22.156251999999999</v>
      </c>
      <c r="S94">
        <v>14.478362000000001</v>
      </c>
      <c r="T94">
        <v>0</v>
      </c>
      <c r="U94">
        <v>348.97500000000002</v>
      </c>
      <c r="V94">
        <v>9.16</v>
      </c>
      <c r="W94">
        <v>46.164499999999997</v>
      </c>
      <c r="X94">
        <v>146.26089999999999</v>
      </c>
      <c r="Y94">
        <v>0</v>
      </c>
      <c r="Z94">
        <v>6.5537999999999998</v>
      </c>
      <c r="AA94">
        <v>28.045000000000002</v>
      </c>
      <c r="AB94">
        <v>13.0634</v>
      </c>
      <c r="AC94">
        <v>9.6778399999999998</v>
      </c>
      <c r="AD94">
        <v>36.544144000000003</v>
      </c>
      <c r="AE94">
        <v>30.792000000000002</v>
      </c>
      <c r="AF94">
        <v>8.8740000000000006</v>
      </c>
      <c r="AG94">
        <v>40.156799999999997</v>
      </c>
      <c r="AH94">
        <v>93.279499999999999</v>
      </c>
      <c r="AI94">
        <v>3.1825000000000001</v>
      </c>
      <c r="AJ94">
        <v>0</v>
      </c>
      <c r="AK94">
        <v>50.886899999999997</v>
      </c>
      <c r="AL94">
        <v>23.24</v>
      </c>
      <c r="AM94">
        <v>9.4642999999999997</v>
      </c>
      <c r="AN94">
        <v>0</v>
      </c>
      <c r="AO94">
        <v>28.518000000000001</v>
      </c>
      <c r="AP94">
        <v>11.529</v>
      </c>
      <c r="AQ94">
        <v>31.122</v>
      </c>
      <c r="AR94">
        <v>4.4160000000000004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69.14</v>
      </c>
      <c r="BA94">
        <f t="shared" si="4"/>
        <v>1924.7728260000001</v>
      </c>
      <c r="BB94">
        <v>91</v>
      </c>
      <c r="BD94">
        <v>14.7</v>
      </c>
      <c r="BE94">
        <v>8.67</v>
      </c>
      <c r="BF94">
        <v>1.72</v>
      </c>
      <c r="BG94">
        <v>0</v>
      </c>
      <c r="BH94">
        <v>6.88</v>
      </c>
      <c r="BI94">
        <v>8.15</v>
      </c>
      <c r="BJ94">
        <v>4.24</v>
      </c>
      <c r="BK94">
        <v>2.12</v>
      </c>
      <c r="BL94">
        <v>1.04</v>
      </c>
      <c r="BM94">
        <v>0</v>
      </c>
      <c r="BN94">
        <v>0</v>
      </c>
      <c r="BO94">
        <v>13.2</v>
      </c>
      <c r="BP94">
        <v>4.45</v>
      </c>
      <c r="BQ94">
        <v>0</v>
      </c>
      <c r="BR94">
        <v>3.51</v>
      </c>
      <c r="BS94">
        <v>0.46</v>
      </c>
      <c r="BT94">
        <v>0</v>
      </c>
      <c r="BU94">
        <v>0</v>
      </c>
      <c r="BV94">
        <v>0</v>
      </c>
      <c r="BW94">
        <f t="shared" si="5"/>
        <v>69.14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215.53139400000001</v>
      </c>
      <c r="L95">
        <v>236.659952</v>
      </c>
      <c r="M95">
        <v>41</v>
      </c>
      <c r="N95">
        <v>56.7</v>
      </c>
      <c r="O95">
        <v>123.66562500000001</v>
      </c>
      <c r="P95">
        <v>139.31</v>
      </c>
      <c r="Q95">
        <v>0</v>
      </c>
      <c r="R95">
        <v>14.501605</v>
      </c>
      <c r="S95">
        <v>14.101524</v>
      </c>
      <c r="T95">
        <v>0</v>
      </c>
      <c r="U95">
        <v>348.97500000000002</v>
      </c>
      <c r="V95">
        <v>9.16</v>
      </c>
      <c r="W95">
        <v>46.164499999999997</v>
      </c>
      <c r="X95">
        <v>146.26089999999999</v>
      </c>
      <c r="Y95">
        <v>0</v>
      </c>
      <c r="Z95">
        <v>6.5537999999999998</v>
      </c>
      <c r="AA95">
        <v>28.045000000000002</v>
      </c>
      <c r="AB95">
        <v>13.0634</v>
      </c>
      <c r="AC95">
        <v>9.6778399999999998</v>
      </c>
      <c r="AD95">
        <v>36.544144000000003</v>
      </c>
      <c r="AE95">
        <v>30.792000000000002</v>
      </c>
      <c r="AF95">
        <v>8.8740000000000006</v>
      </c>
      <c r="AG95">
        <v>40.156799999999997</v>
      </c>
      <c r="AH95">
        <v>91.101399999999998</v>
      </c>
      <c r="AI95">
        <v>0</v>
      </c>
      <c r="AJ95">
        <v>0</v>
      </c>
      <c r="AK95">
        <v>50.886899999999997</v>
      </c>
      <c r="AL95">
        <v>23.24</v>
      </c>
      <c r="AM95">
        <v>9.3309999999999995</v>
      </c>
      <c r="AN95">
        <v>0</v>
      </c>
      <c r="AO95">
        <v>28.518000000000001</v>
      </c>
      <c r="AP95">
        <v>11.529</v>
      </c>
      <c r="AQ95">
        <v>31.122</v>
      </c>
      <c r="AR95">
        <v>52.991999999999997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70.22</v>
      </c>
      <c r="BA95">
        <f t="shared" si="4"/>
        <v>1960.4361839999999</v>
      </c>
      <c r="BB95">
        <v>92</v>
      </c>
      <c r="BD95">
        <v>14.7</v>
      </c>
      <c r="BE95">
        <v>8.67</v>
      </c>
      <c r="BF95">
        <v>1.72</v>
      </c>
      <c r="BG95">
        <v>0</v>
      </c>
      <c r="BH95">
        <v>6.88</v>
      </c>
      <c r="BI95">
        <v>8.15</v>
      </c>
      <c r="BJ95">
        <v>4.24</v>
      </c>
      <c r="BK95">
        <v>2.2599999999999998</v>
      </c>
      <c r="BL95">
        <v>1.04</v>
      </c>
      <c r="BM95">
        <v>0</v>
      </c>
      <c r="BN95">
        <v>0</v>
      </c>
      <c r="BO95">
        <v>14.14</v>
      </c>
      <c r="BP95">
        <v>4.45</v>
      </c>
      <c r="BQ95">
        <v>0</v>
      </c>
      <c r="BR95">
        <v>3.51</v>
      </c>
      <c r="BS95">
        <v>0.46</v>
      </c>
      <c r="BT95">
        <v>0</v>
      </c>
      <c r="BU95">
        <v>0</v>
      </c>
      <c r="BV95">
        <v>0</v>
      </c>
      <c r="BW95">
        <f t="shared" si="5"/>
        <v>70.22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215.53139400000001</v>
      </c>
      <c r="L96">
        <v>236.659952</v>
      </c>
      <c r="M96">
        <v>41</v>
      </c>
      <c r="N96">
        <v>56.7</v>
      </c>
      <c r="O96">
        <v>123.66562500000001</v>
      </c>
      <c r="P96">
        <v>139.31</v>
      </c>
      <c r="Q96">
        <v>0</v>
      </c>
      <c r="R96">
        <v>14.501605</v>
      </c>
      <c r="S96">
        <v>14.101524</v>
      </c>
      <c r="T96">
        <v>0</v>
      </c>
      <c r="U96">
        <v>348.97500000000002</v>
      </c>
      <c r="V96">
        <v>9.16</v>
      </c>
      <c r="W96">
        <v>46.164499999999997</v>
      </c>
      <c r="X96">
        <v>146.26089999999999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30.792000000000002</v>
      </c>
      <c r="AF96">
        <v>8.8740000000000006</v>
      </c>
      <c r="AG96">
        <v>40.156799999999997</v>
      </c>
      <c r="AH96">
        <v>89.965000000000003</v>
      </c>
      <c r="AI96">
        <v>0</v>
      </c>
      <c r="AJ96">
        <v>0</v>
      </c>
      <c r="AK96">
        <v>50.886899999999997</v>
      </c>
      <c r="AL96">
        <v>23.24</v>
      </c>
      <c r="AM96">
        <v>5.1986999999999997</v>
      </c>
      <c r="AN96">
        <v>0</v>
      </c>
      <c r="AO96">
        <v>28.518000000000001</v>
      </c>
      <c r="AP96">
        <v>11.529</v>
      </c>
      <c r="AQ96">
        <v>15.561</v>
      </c>
      <c r="AR96">
        <v>52.991999999999997</v>
      </c>
      <c r="AS96">
        <v>10.7616</v>
      </c>
      <c r="AT96">
        <v>14.971750999999999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71.14</v>
      </c>
      <c r="BA96">
        <f t="shared" si="4"/>
        <v>1940.5014349999999</v>
      </c>
      <c r="BB96">
        <v>93</v>
      </c>
      <c r="BD96">
        <v>14.7</v>
      </c>
      <c r="BE96">
        <v>8.67</v>
      </c>
      <c r="BF96">
        <v>1.72</v>
      </c>
      <c r="BG96">
        <v>0</v>
      </c>
      <c r="BH96">
        <v>6.88</v>
      </c>
      <c r="BI96">
        <v>8.15</v>
      </c>
      <c r="BJ96">
        <v>4.24</v>
      </c>
      <c r="BK96">
        <v>2.2599999999999998</v>
      </c>
      <c r="BL96">
        <v>1.04</v>
      </c>
      <c r="BM96">
        <v>0</v>
      </c>
      <c r="BN96">
        <v>0</v>
      </c>
      <c r="BO96">
        <v>15.06</v>
      </c>
      <c r="BP96">
        <v>4.45</v>
      </c>
      <c r="BQ96">
        <v>0</v>
      </c>
      <c r="BR96">
        <v>3.51</v>
      </c>
      <c r="BS96">
        <v>0.46</v>
      </c>
      <c r="BT96">
        <v>0</v>
      </c>
      <c r="BU96">
        <v>0</v>
      </c>
      <c r="BV96">
        <v>0</v>
      </c>
      <c r="BW96">
        <f t="shared" si="5"/>
        <v>71.14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215.53139400000001</v>
      </c>
      <c r="L97">
        <v>236.659952</v>
      </c>
      <c r="M97">
        <v>41</v>
      </c>
      <c r="N97">
        <v>56.7</v>
      </c>
      <c r="O97">
        <v>123.66562500000001</v>
      </c>
      <c r="P97">
        <v>139.31</v>
      </c>
      <c r="Q97">
        <v>0</v>
      </c>
      <c r="R97">
        <v>14.501605</v>
      </c>
      <c r="S97">
        <v>14.096500000000001</v>
      </c>
      <c r="T97">
        <v>0</v>
      </c>
      <c r="U97">
        <v>348.97500000000002</v>
      </c>
      <c r="V97">
        <v>9.16</v>
      </c>
      <c r="W97">
        <v>46.164499999999997</v>
      </c>
      <c r="X97">
        <v>146.26089999999999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40.156799999999997</v>
      </c>
      <c r="AH97">
        <v>89.965000000000003</v>
      </c>
      <c r="AI97">
        <v>0</v>
      </c>
      <c r="AJ97">
        <v>0</v>
      </c>
      <c r="AK97">
        <v>50.886899999999997</v>
      </c>
      <c r="AL97">
        <v>23.24</v>
      </c>
      <c r="AM97">
        <v>0</v>
      </c>
      <c r="AN97">
        <v>0</v>
      </c>
      <c r="AO97">
        <v>28.518000000000001</v>
      </c>
      <c r="AP97">
        <v>11.529</v>
      </c>
      <c r="AQ97">
        <v>15.561</v>
      </c>
      <c r="AR97">
        <v>3.3119999999999998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71.95</v>
      </c>
      <c r="BA97">
        <f t="shared" si="4"/>
        <v>1886.4527599999997</v>
      </c>
      <c r="BB97">
        <v>94</v>
      </c>
      <c r="BD97">
        <v>14.7</v>
      </c>
      <c r="BE97">
        <v>8.67</v>
      </c>
      <c r="BF97">
        <v>1.72</v>
      </c>
      <c r="BG97">
        <v>0</v>
      </c>
      <c r="BH97">
        <v>6.88</v>
      </c>
      <c r="BI97">
        <v>8.15</v>
      </c>
      <c r="BJ97">
        <v>4.24</v>
      </c>
      <c r="BK97">
        <v>2.2599999999999998</v>
      </c>
      <c r="BL97">
        <v>1.04</v>
      </c>
      <c r="BM97">
        <v>0</v>
      </c>
      <c r="BN97">
        <v>0</v>
      </c>
      <c r="BO97">
        <v>16.43</v>
      </c>
      <c r="BP97">
        <v>4.45</v>
      </c>
      <c r="BQ97">
        <v>0</v>
      </c>
      <c r="BR97">
        <v>2.95</v>
      </c>
      <c r="BS97">
        <v>0.46</v>
      </c>
      <c r="BT97">
        <v>0</v>
      </c>
      <c r="BU97">
        <v>0</v>
      </c>
      <c r="BV97">
        <v>0</v>
      </c>
      <c r="BW97">
        <f t="shared" si="5"/>
        <v>71.95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215.53139400000001</v>
      </c>
      <c r="L98">
        <v>236.659952</v>
      </c>
      <c r="M98">
        <v>41</v>
      </c>
      <c r="N98">
        <v>56.7</v>
      </c>
      <c r="O98">
        <v>123.66562500000001</v>
      </c>
      <c r="P98">
        <v>139.31</v>
      </c>
      <c r="Q98">
        <v>0</v>
      </c>
      <c r="R98">
        <v>14.501605</v>
      </c>
      <c r="S98">
        <v>14.096500000000001</v>
      </c>
      <c r="T98">
        <v>0</v>
      </c>
      <c r="U98">
        <v>348.97500000000002</v>
      </c>
      <c r="V98">
        <v>9.16</v>
      </c>
      <c r="W98">
        <v>46.164499999999997</v>
      </c>
      <c r="X98">
        <v>146.26089999999999</v>
      </c>
      <c r="Y98">
        <v>0</v>
      </c>
      <c r="Z98">
        <v>6.5537999999999998</v>
      </c>
      <c r="AA98">
        <v>23.384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40.156799999999997</v>
      </c>
      <c r="AH98">
        <v>70.172700000000006</v>
      </c>
      <c r="AI98">
        <v>0</v>
      </c>
      <c r="AJ98">
        <v>0</v>
      </c>
      <c r="AK98">
        <v>50.886899999999997</v>
      </c>
      <c r="AL98">
        <v>23.24</v>
      </c>
      <c r="AM98">
        <v>0</v>
      </c>
      <c r="AN98">
        <v>0</v>
      </c>
      <c r="AO98">
        <v>28.518000000000001</v>
      </c>
      <c r="AP98">
        <v>11.529</v>
      </c>
      <c r="AQ98">
        <v>15.561</v>
      </c>
      <c r="AR98">
        <v>3.3119999999999998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71.95</v>
      </c>
      <c r="BA98">
        <f t="shared" si="4"/>
        <v>1861.9994599999998</v>
      </c>
      <c r="BB98">
        <v>95</v>
      </c>
      <c r="BD98">
        <v>14.7</v>
      </c>
      <c r="BE98">
        <v>8.67</v>
      </c>
      <c r="BF98">
        <v>1.72</v>
      </c>
      <c r="BG98">
        <v>0</v>
      </c>
      <c r="BH98">
        <v>6.88</v>
      </c>
      <c r="BI98">
        <v>8.15</v>
      </c>
      <c r="BJ98">
        <v>4.24</v>
      </c>
      <c r="BK98">
        <v>2.2599999999999998</v>
      </c>
      <c r="BL98">
        <v>1.04</v>
      </c>
      <c r="BM98">
        <v>0</v>
      </c>
      <c r="BN98">
        <v>0</v>
      </c>
      <c r="BO98">
        <v>16.43</v>
      </c>
      <c r="BP98">
        <v>4.45</v>
      </c>
      <c r="BQ98">
        <v>0</v>
      </c>
      <c r="BR98">
        <v>2.95</v>
      </c>
      <c r="BS98">
        <v>0.46</v>
      </c>
      <c r="BT98">
        <v>0</v>
      </c>
      <c r="BU98">
        <v>0</v>
      </c>
      <c r="BV98">
        <v>0</v>
      </c>
      <c r="BW98">
        <f t="shared" si="5"/>
        <v>71.95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4.0250000000000003E-4</v>
      </c>
      <c r="E99">
        <f t="shared" si="6"/>
        <v>0</v>
      </c>
      <c r="F99">
        <f t="shared" si="6"/>
        <v>0</v>
      </c>
      <c r="G99">
        <f t="shared" si="6"/>
        <v>1.5989999999999997E-2</v>
      </c>
      <c r="H99">
        <f t="shared" si="6"/>
        <v>0</v>
      </c>
      <c r="I99">
        <f t="shared" si="6"/>
        <v>0</v>
      </c>
      <c r="J99">
        <f t="shared" si="6"/>
        <v>4.1999999999999996E-4</v>
      </c>
      <c r="K99">
        <f t="shared" si="6"/>
        <v>5.1727534560000024</v>
      </c>
      <c r="L99">
        <f t="shared" si="6"/>
        <v>7.685246198499998</v>
      </c>
      <c r="M99">
        <f t="shared" si="6"/>
        <v>1.0148210000000002</v>
      </c>
      <c r="N99">
        <f t="shared" si="6"/>
        <v>2.0182057499999977</v>
      </c>
      <c r="O99">
        <f t="shared" si="6"/>
        <v>2.9679749999999947</v>
      </c>
      <c r="P99">
        <f t="shared" si="6"/>
        <v>3.2250099999999984</v>
      </c>
      <c r="Q99">
        <f t="shared" si="6"/>
        <v>0</v>
      </c>
      <c r="R99">
        <f t="shared" si="6"/>
        <v>0.46727665225000031</v>
      </c>
      <c r="S99">
        <f t="shared" si="6"/>
        <v>0.41568996525000002</v>
      </c>
      <c r="T99">
        <f t="shared" si="6"/>
        <v>0</v>
      </c>
      <c r="U99">
        <f t="shared" si="6"/>
        <v>8.3695499999999861</v>
      </c>
      <c r="V99">
        <f t="shared" si="6"/>
        <v>0.28773797649999994</v>
      </c>
      <c r="W99">
        <f t="shared" si="6"/>
        <v>0.9234088499999985</v>
      </c>
      <c r="X99">
        <f t="shared" si="6"/>
        <v>2.9583373387499976</v>
      </c>
      <c r="Y99">
        <f t="shared" si="6"/>
        <v>0</v>
      </c>
      <c r="Z99">
        <f t="shared" si="6"/>
        <v>0.16057965000000018</v>
      </c>
      <c r="AA99">
        <f t="shared" si="6"/>
        <v>0.2677989400000001</v>
      </c>
      <c r="AB99">
        <f t="shared" si="6"/>
        <v>0.39980002499999967</v>
      </c>
      <c r="AC99">
        <f t="shared" si="6"/>
        <v>0.30243249999999966</v>
      </c>
      <c r="AD99">
        <f t="shared" si="6"/>
        <v>0.87705945599999924</v>
      </c>
      <c r="AE99">
        <f t="shared" si="6"/>
        <v>0.80700443399999988</v>
      </c>
      <c r="AF99">
        <f t="shared" si="6"/>
        <v>0.26848780000000017</v>
      </c>
      <c r="AG99">
        <f t="shared" si="6"/>
        <v>0.96376320000000204</v>
      </c>
      <c r="AH99">
        <f t="shared" si="6"/>
        <v>1.6619850000000007</v>
      </c>
      <c r="AI99">
        <f t="shared" si="6"/>
        <v>0.21017230000000001</v>
      </c>
      <c r="AJ99">
        <f t="shared" si="6"/>
        <v>0</v>
      </c>
      <c r="AK99">
        <f t="shared" si="6"/>
        <v>1.221285600000001</v>
      </c>
      <c r="AL99">
        <f t="shared" si="6"/>
        <v>0.60714499999999882</v>
      </c>
      <c r="AM99">
        <f t="shared" si="6"/>
        <v>0.11997000000000003</v>
      </c>
      <c r="AN99">
        <f t="shared" si="6"/>
        <v>0</v>
      </c>
      <c r="AO99">
        <f t="shared" si="6"/>
        <v>0.68208000000000024</v>
      </c>
      <c r="AP99">
        <f t="shared" si="6"/>
        <v>0.28092329999999993</v>
      </c>
      <c r="AQ99">
        <f t="shared" si="6"/>
        <v>0.50399999999999978</v>
      </c>
      <c r="AR99">
        <f t="shared" si="6"/>
        <v>0.25778400000000024</v>
      </c>
      <c r="AS99">
        <f t="shared" si="6"/>
        <v>0.21492933000000033</v>
      </c>
      <c r="AT99">
        <f t="shared" si="6"/>
        <v>0.35171256674999946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1.64693</v>
      </c>
      <c r="BA99">
        <f t="shared" si="4"/>
        <v>47.328667788999972</v>
      </c>
      <c r="BD99">
        <f t="shared" ref="BD99:BW99" si="7">SUM(BD3:BD98)/4000</f>
        <v>0.35280000000000061</v>
      </c>
      <c r="BE99">
        <f t="shared" si="7"/>
        <v>0.20807999999999971</v>
      </c>
      <c r="BF99">
        <f t="shared" si="7"/>
        <v>4.4525000000000044E-2</v>
      </c>
      <c r="BG99">
        <f t="shared" si="7"/>
        <v>0</v>
      </c>
      <c r="BH99">
        <f t="shared" si="7"/>
        <v>0.16133749999999997</v>
      </c>
      <c r="BI99">
        <f t="shared" si="7"/>
        <v>0.19559999999999969</v>
      </c>
      <c r="BJ99">
        <f t="shared" si="7"/>
        <v>0.10176000000000013</v>
      </c>
      <c r="BK99">
        <f t="shared" si="7"/>
        <v>5.6912500000000074E-2</v>
      </c>
      <c r="BL99">
        <f t="shared" si="7"/>
        <v>2.5812499999999978E-2</v>
      </c>
      <c r="BM99">
        <f t="shared" si="7"/>
        <v>0</v>
      </c>
      <c r="BN99">
        <f t="shared" si="7"/>
        <v>0</v>
      </c>
      <c r="BO99">
        <f t="shared" si="7"/>
        <v>0.2923025000000003</v>
      </c>
      <c r="BP99">
        <f t="shared" si="7"/>
        <v>0.10679999999999983</v>
      </c>
      <c r="BQ99">
        <f t="shared" si="7"/>
        <v>0</v>
      </c>
      <c r="BR99">
        <f t="shared" si="7"/>
        <v>8.9959999999999873E-2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1.64693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208.78526099999999</v>
      </c>
      <c r="L3">
        <v>229.83317400000001</v>
      </c>
      <c r="M3">
        <v>43.591500000000003</v>
      </c>
      <c r="N3">
        <v>114.427688</v>
      </c>
      <c r="O3">
        <v>119.79489100000001</v>
      </c>
      <c r="P3">
        <v>121.32967499999999</v>
      </c>
      <c r="Q3">
        <v>0</v>
      </c>
      <c r="R3">
        <v>20.793697999999999</v>
      </c>
      <c r="S3">
        <v>12.551577999999999</v>
      </c>
      <c r="T3">
        <v>0</v>
      </c>
      <c r="U3">
        <v>332.38518800000003</v>
      </c>
      <c r="V3">
        <v>6.1638380000000002</v>
      </c>
      <c r="W3">
        <v>30.050139999999999</v>
      </c>
      <c r="X3">
        <v>122.762576</v>
      </c>
      <c r="Y3">
        <v>0</v>
      </c>
      <c r="Z3">
        <v>6.3486659999999997</v>
      </c>
      <c r="AA3">
        <v>13.609615</v>
      </c>
      <c r="AB3">
        <v>12.654515999999999</v>
      </c>
      <c r="AC3">
        <v>9.374924</v>
      </c>
      <c r="AD3">
        <v>35.400312</v>
      </c>
      <c r="AE3">
        <v>29.828209999999999</v>
      </c>
      <c r="AF3">
        <v>8.5962440000000004</v>
      </c>
      <c r="AG3">
        <v>38.899892000000001</v>
      </c>
      <c r="AH3">
        <v>90.635058999999998</v>
      </c>
      <c r="AI3">
        <v>0</v>
      </c>
      <c r="AJ3">
        <v>0</v>
      </c>
      <c r="AK3">
        <v>49.294139999999999</v>
      </c>
      <c r="AL3">
        <v>22.512588000000001</v>
      </c>
      <c r="AM3">
        <v>0</v>
      </c>
      <c r="AN3">
        <v>0</v>
      </c>
      <c r="AO3">
        <v>27.910184000000001</v>
      </c>
      <c r="AP3">
        <v>12.533137</v>
      </c>
      <c r="AQ3">
        <v>30.147881000000002</v>
      </c>
      <c r="AR3">
        <v>4.2777789999999998</v>
      </c>
      <c r="AS3">
        <v>5.2123809999999997</v>
      </c>
      <c r="AT3">
        <v>14.424317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66.760000000000005</v>
      </c>
      <c r="BA3">
        <f>SUM(B3:AZ3)</f>
        <v>1840.889052</v>
      </c>
      <c r="BD3">
        <v>14.24</v>
      </c>
      <c r="BE3">
        <v>8.4</v>
      </c>
      <c r="BF3">
        <v>1.87</v>
      </c>
      <c r="BG3">
        <v>0</v>
      </c>
      <c r="BH3">
        <v>6.27</v>
      </c>
      <c r="BI3">
        <v>7.89</v>
      </c>
      <c r="BJ3">
        <v>4.1100000000000003</v>
      </c>
      <c r="BK3">
        <v>3.07</v>
      </c>
      <c r="BL3">
        <v>1.03</v>
      </c>
      <c r="BM3">
        <v>0</v>
      </c>
      <c r="BN3">
        <v>0</v>
      </c>
      <c r="BO3">
        <v>11.72</v>
      </c>
      <c r="BP3">
        <v>4.3099999999999996</v>
      </c>
      <c r="BQ3">
        <v>0</v>
      </c>
      <c r="BR3">
        <v>3.4</v>
      </c>
      <c r="BS3">
        <v>0.45</v>
      </c>
      <c r="BT3">
        <v>0</v>
      </c>
      <c r="BU3">
        <v>0</v>
      </c>
      <c r="BV3">
        <v>0</v>
      </c>
      <c r="BW3">
        <f>SUM(BD3:BV3)</f>
        <v>66.760000000000005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208.78526099999999</v>
      </c>
      <c r="L4">
        <v>229.83317400000001</v>
      </c>
      <c r="M4">
        <v>43.591500000000003</v>
      </c>
      <c r="N4">
        <v>114.427688</v>
      </c>
      <c r="O4">
        <v>119.79489100000001</v>
      </c>
      <c r="P4">
        <v>121.32967499999999</v>
      </c>
      <c r="Q4">
        <v>0</v>
      </c>
      <c r="R4">
        <v>20.793697999999999</v>
      </c>
      <c r="S4">
        <v>12.551577999999999</v>
      </c>
      <c r="T4">
        <v>0</v>
      </c>
      <c r="U4">
        <v>332.38518800000003</v>
      </c>
      <c r="V4">
        <v>6.1638380000000002</v>
      </c>
      <c r="W4">
        <v>30.050139999999999</v>
      </c>
      <c r="X4">
        <v>100.48247600000001</v>
      </c>
      <c r="Y4">
        <v>0</v>
      </c>
      <c r="Z4">
        <v>6.3486659999999997</v>
      </c>
      <c r="AA4">
        <v>13.609615</v>
      </c>
      <c r="AB4">
        <v>12.654515999999999</v>
      </c>
      <c r="AC4">
        <v>9.374924</v>
      </c>
      <c r="AD4">
        <v>35.400312</v>
      </c>
      <c r="AE4">
        <v>29.828209999999999</v>
      </c>
      <c r="AF4">
        <v>8.5962440000000004</v>
      </c>
      <c r="AG4">
        <v>38.899892000000001</v>
      </c>
      <c r="AH4">
        <v>90.635058999999998</v>
      </c>
      <c r="AI4">
        <v>0</v>
      </c>
      <c r="AJ4">
        <v>0</v>
      </c>
      <c r="AK4">
        <v>49.294139999999999</v>
      </c>
      <c r="AL4">
        <v>22.512588000000001</v>
      </c>
      <c r="AM4">
        <v>0</v>
      </c>
      <c r="AN4">
        <v>0</v>
      </c>
      <c r="AO4">
        <v>27.910184000000001</v>
      </c>
      <c r="AP4">
        <v>12.533137</v>
      </c>
      <c r="AQ4">
        <v>15.073941</v>
      </c>
      <c r="AR4">
        <v>4.2777789999999998</v>
      </c>
      <c r="AS4">
        <v>5.2123809999999997</v>
      </c>
      <c r="AT4">
        <v>12.206034000000001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66.760000000000005</v>
      </c>
      <c r="BA4">
        <f t="shared" ref="BA4:BA67" si="1">SUM(B4:AZ4)</f>
        <v>1801.3167289999999</v>
      </c>
      <c r="BD4">
        <v>14.24</v>
      </c>
      <c r="BE4">
        <v>8.4</v>
      </c>
      <c r="BF4">
        <v>1.87</v>
      </c>
      <c r="BG4">
        <v>0</v>
      </c>
      <c r="BH4">
        <v>6.27</v>
      </c>
      <c r="BI4">
        <v>7.89</v>
      </c>
      <c r="BJ4">
        <v>4.1100000000000003</v>
      </c>
      <c r="BK4">
        <v>3.07</v>
      </c>
      <c r="BL4">
        <v>1.03</v>
      </c>
      <c r="BM4">
        <v>0</v>
      </c>
      <c r="BN4">
        <v>0</v>
      </c>
      <c r="BO4">
        <v>11.72</v>
      </c>
      <c r="BP4">
        <v>4.3099999999999996</v>
      </c>
      <c r="BQ4">
        <v>0</v>
      </c>
      <c r="BR4">
        <v>3.4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66.760000000000005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208.78526099999999</v>
      </c>
      <c r="L5">
        <v>229.83317400000001</v>
      </c>
      <c r="M5">
        <v>43.591500000000003</v>
      </c>
      <c r="N5">
        <v>114.427688</v>
      </c>
      <c r="O5">
        <v>119.79489100000001</v>
      </c>
      <c r="P5">
        <v>121.32967499999999</v>
      </c>
      <c r="Q5">
        <v>0</v>
      </c>
      <c r="R5">
        <v>20.793697999999999</v>
      </c>
      <c r="S5">
        <v>13.727828000000001</v>
      </c>
      <c r="T5">
        <v>0</v>
      </c>
      <c r="U5">
        <v>332.38518800000003</v>
      </c>
      <c r="V5">
        <v>6.1609319999999999</v>
      </c>
      <c r="W5">
        <v>29.822011</v>
      </c>
      <c r="X5">
        <v>115.01297599999999</v>
      </c>
      <c r="Y5">
        <v>0</v>
      </c>
      <c r="Z5">
        <v>6.3486659999999997</v>
      </c>
      <c r="AA5">
        <v>13.609615</v>
      </c>
      <c r="AB5">
        <v>12.654515999999999</v>
      </c>
      <c r="AC5">
        <v>9.374924</v>
      </c>
      <c r="AD5">
        <v>35.400312</v>
      </c>
      <c r="AE5">
        <v>29.828209999999999</v>
      </c>
      <c r="AF5">
        <v>8.5962440000000004</v>
      </c>
      <c r="AG5">
        <v>38.899892000000001</v>
      </c>
      <c r="AH5">
        <v>67.976293999999996</v>
      </c>
      <c r="AI5">
        <v>0</v>
      </c>
      <c r="AJ5">
        <v>0</v>
      </c>
      <c r="AK5">
        <v>49.294139999999999</v>
      </c>
      <c r="AL5">
        <v>22.512588000000001</v>
      </c>
      <c r="AM5">
        <v>0</v>
      </c>
      <c r="AN5">
        <v>0</v>
      </c>
      <c r="AO5">
        <v>27.910184000000001</v>
      </c>
      <c r="AP5">
        <v>12.533137</v>
      </c>
      <c r="AQ5">
        <v>0</v>
      </c>
      <c r="AR5">
        <v>4.2777789999999998</v>
      </c>
      <c r="AS5">
        <v>5.2123809999999997</v>
      </c>
      <c r="AT5">
        <v>14.5274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66.760000000000005</v>
      </c>
      <c r="BA5">
        <f t="shared" si="1"/>
        <v>1781.3811040000001</v>
      </c>
      <c r="BD5">
        <v>14.24</v>
      </c>
      <c r="BE5">
        <v>8.4</v>
      </c>
      <c r="BF5">
        <v>1.87</v>
      </c>
      <c r="BG5">
        <v>0</v>
      </c>
      <c r="BH5">
        <v>6.27</v>
      </c>
      <c r="BI5">
        <v>7.89</v>
      </c>
      <c r="BJ5">
        <v>4.1100000000000003</v>
      </c>
      <c r="BK5">
        <v>3.07</v>
      </c>
      <c r="BL5">
        <v>1.03</v>
      </c>
      <c r="BM5">
        <v>0</v>
      </c>
      <c r="BN5">
        <v>0</v>
      </c>
      <c r="BO5">
        <v>11.72</v>
      </c>
      <c r="BP5">
        <v>4.3099999999999996</v>
      </c>
      <c r="BQ5">
        <v>0</v>
      </c>
      <c r="BR5">
        <v>3.4</v>
      </c>
      <c r="BS5">
        <v>0.45</v>
      </c>
      <c r="BT5">
        <v>0</v>
      </c>
      <c r="BU5">
        <v>0</v>
      </c>
      <c r="BV5">
        <v>0</v>
      </c>
      <c r="BW5">
        <f t="shared" si="2"/>
        <v>66.760000000000005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208.78526099999999</v>
      </c>
      <c r="L6">
        <v>229.83317400000001</v>
      </c>
      <c r="M6">
        <v>43.591500000000003</v>
      </c>
      <c r="N6">
        <v>114.427688</v>
      </c>
      <c r="O6">
        <v>119.79489100000001</v>
      </c>
      <c r="P6">
        <v>121.32967499999999</v>
      </c>
      <c r="Q6">
        <v>0</v>
      </c>
      <c r="R6">
        <v>20.793697999999999</v>
      </c>
      <c r="S6">
        <v>13.727828000000001</v>
      </c>
      <c r="T6">
        <v>0</v>
      </c>
      <c r="U6">
        <v>332.38518800000003</v>
      </c>
      <c r="V6">
        <v>6.1609319999999999</v>
      </c>
      <c r="W6">
        <v>29.822011</v>
      </c>
      <c r="X6">
        <v>102.419876</v>
      </c>
      <c r="Y6">
        <v>0</v>
      </c>
      <c r="Z6">
        <v>6.3486659999999997</v>
      </c>
      <c r="AA6">
        <v>0</v>
      </c>
      <c r="AB6">
        <v>12.654515999999999</v>
      </c>
      <c r="AC6">
        <v>9.374924</v>
      </c>
      <c r="AD6">
        <v>35.400312</v>
      </c>
      <c r="AE6">
        <v>29.828209999999999</v>
      </c>
      <c r="AF6">
        <v>8.5962440000000004</v>
      </c>
      <c r="AG6">
        <v>38.899892000000001</v>
      </c>
      <c r="AH6">
        <v>67.976293999999996</v>
      </c>
      <c r="AI6">
        <v>0</v>
      </c>
      <c r="AJ6">
        <v>0</v>
      </c>
      <c r="AK6">
        <v>49.294139999999999</v>
      </c>
      <c r="AL6">
        <v>22.512588000000001</v>
      </c>
      <c r="AM6">
        <v>0</v>
      </c>
      <c r="AN6">
        <v>0</v>
      </c>
      <c r="AO6">
        <v>27.910184000000001</v>
      </c>
      <c r="AP6">
        <v>12.533137</v>
      </c>
      <c r="AQ6">
        <v>0</v>
      </c>
      <c r="AR6">
        <v>4.2777789999999998</v>
      </c>
      <c r="AS6">
        <v>5.2123809999999997</v>
      </c>
      <c r="AT6">
        <v>12.804236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66.760000000000005</v>
      </c>
      <c r="BA6">
        <f t="shared" si="1"/>
        <v>1753.4552249999999</v>
      </c>
      <c r="BD6">
        <v>14.24</v>
      </c>
      <c r="BE6">
        <v>8.4</v>
      </c>
      <c r="BF6">
        <v>1.87</v>
      </c>
      <c r="BG6">
        <v>0</v>
      </c>
      <c r="BH6">
        <v>6.27</v>
      </c>
      <c r="BI6">
        <v>7.89</v>
      </c>
      <c r="BJ6">
        <v>4.1100000000000003</v>
      </c>
      <c r="BK6">
        <v>3.07</v>
      </c>
      <c r="BL6">
        <v>1.03</v>
      </c>
      <c r="BM6">
        <v>0</v>
      </c>
      <c r="BN6">
        <v>0</v>
      </c>
      <c r="BO6">
        <v>11.72</v>
      </c>
      <c r="BP6">
        <v>4.3099999999999996</v>
      </c>
      <c r="BQ6">
        <v>0</v>
      </c>
      <c r="BR6">
        <v>3.4</v>
      </c>
      <c r="BS6">
        <v>0.45</v>
      </c>
      <c r="BT6">
        <v>0</v>
      </c>
      <c r="BU6">
        <v>0</v>
      </c>
      <c r="BV6">
        <v>0</v>
      </c>
      <c r="BW6">
        <f t="shared" si="2"/>
        <v>66.760000000000005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208.78526099999999</v>
      </c>
      <c r="L7">
        <v>229.83317400000001</v>
      </c>
      <c r="M7">
        <v>43.591500000000003</v>
      </c>
      <c r="N7">
        <v>114.427688</v>
      </c>
      <c r="O7">
        <v>119.79489100000001</v>
      </c>
      <c r="P7">
        <v>121.32967499999999</v>
      </c>
      <c r="Q7">
        <v>0</v>
      </c>
      <c r="R7">
        <v>20.793697999999999</v>
      </c>
      <c r="S7">
        <v>13.319829</v>
      </c>
      <c r="T7">
        <v>0</v>
      </c>
      <c r="U7">
        <v>338.05208199999998</v>
      </c>
      <c r="V7">
        <v>6.1609319999999999</v>
      </c>
      <c r="W7">
        <v>29.822011</v>
      </c>
      <c r="X7">
        <v>94.670276000000001</v>
      </c>
      <c r="Y7">
        <v>0</v>
      </c>
      <c r="Z7">
        <v>6.3486659999999997</v>
      </c>
      <c r="AA7">
        <v>0</v>
      </c>
      <c r="AB7">
        <v>12.654515999999999</v>
      </c>
      <c r="AC7">
        <v>9.374924</v>
      </c>
      <c r="AD7">
        <v>35.400312</v>
      </c>
      <c r="AE7">
        <v>29.828209999999999</v>
      </c>
      <c r="AF7">
        <v>8.5962440000000004</v>
      </c>
      <c r="AG7">
        <v>38.899892000000001</v>
      </c>
      <c r="AH7">
        <v>67.976293999999996</v>
      </c>
      <c r="AI7">
        <v>0</v>
      </c>
      <c r="AJ7">
        <v>0</v>
      </c>
      <c r="AK7">
        <v>49.294139999999999</v>
      </c>
      <c r="AL7">
        <v>22.512588000000001</v>
      </c>
      <c r="AM7">
        <v>0</v>
      </c>
      <c r="AN7">
        <v>0</v>
      </c>
      <c r="AO7">
        <v>27.910184000000001</v>
      </c>
      <c r="AP7">
        <v>12.533137</v>
      </c>
      <c r="AQ7">
        <v>0</v>
      </c>
      <c r="AR7">
        <v>4.2777789999999998</v>
      </c>
      <c r="AS7">
        <v>5.2123809999999997</v>
      </c>
      <c r="AT7">
        <v>13.095967999999999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66.760000000000005</v>
      </c>
      <c r="BA7">
        <f t="shared" si="1"/>
        <v>1751.2562520000001</v>
      </c>
      <c r="BD7">
        <v>14.24</v>
      </c>
      <c r="BE7">
        <v>8.4</v>
      </c>
      <c r="BF7">
        <v>1.87</v>
      </c>
      <c r="BG7">
        <v>0</v>
      </c>
      <c r="BH7">
        <v>6.27</v>
      </c>
      <c r="BI7">
        <v>7.89</v>
      </c>
      <c r="BJ7">
        <v>4.1100000000000003</v>
      </c>
      <c r="BK7">
        <v>3.07</v>
      </c>
      <c r="BL7">
        <v>1.03</v>
      </c>
      <c r="BM7">
        <v>0</v>
      </c>
      <c r="BN7">
        <v>0</v>
      </c>
      <c r="BO7">
        <v>11.72</v>
      </c>
      <c r="BP7">
        <v>4.3099999999999996</v>
      </c>
      <c r="BQ7">
        <v>0</v>
      </c>
      <c r="BR7">
        <v>3.4</v>
      </c>
      <c r="BS7">
        <v>0.45</v>
      </c>
      <c r="BT7">
        <v>0</v>
      </c>
      <c r="BU7">
        <v>0</v>
      </c>
      <c r="BV7">
        <v>0</v>
      </c>
      <c r="BW7">
        <f t="shared" si="2"/>
        <v>66.760000000000005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208.78526099999999</v>
      </c>
      <c r="L8">
        <v>229.83317400000001</v>
      </c>
      <c r="M8">
        <v>43.591500000000003</v>
      </c>
      <c r="N8">
        <v>114.427688</v>
      </c>
      <c r="O8">
        <v>119.79489100000001</v>
      </c>
      <c r="P8">
        <v>121.32967499999999</v>
      </c>
      <c r="Q8">
        <v>0</v>
      </c>
      <c r="R8">
        <v>20.793697999999999</v>
      </c>
      <c r="S8">
        <v>13.319829</v>
      </c>
      <c r="T8">
        <v>0</v>
      </c>
      <c r="U8">
        <v>338.05208199999998</v>
      </c>
      <c r="V8">
        <v>6.1609319999999999</v>
      </c>
      <c r="W8">
        <v>29.822011</v>
      </c>
      <c r="X8">
        <v>94.670276000000001</v>
      </c>
      <c r="Y8">
        <v>0</v>
      </c>
      <c r="Z8">
        <v>6.3486659999999997</v>
      </c>
      <c r="AA8">
        <v>0</v>
      </c>
      <c r="AB8">
        <v>12.654515999999999</v>
      </c>
      <c r="AC8">
        <v>9.374924</v>
      </c>
      <c r="AD8">
        <v>35.400312</v>
      </c>
      <c r="AE8">
        <v>29.828209999999999</v>
      </c>
      <c r="AF8">
        <v>8.5962440000000004</v>
      </c>
      <c r="AG8">
        <v>38.899892000000001</v>
      </c>
      <c r="AH8">
        <v>66.141576999999998</v>
      </c>
      <c r="AI8">
        <v>0</v>
      </c>
      <c r="AJ8">
        <v>0</v>
      </c>
      <c r="AK8">
        <v>49.294139999999999</v>
      </c>
      <c r="AL8">
        <v>22.512588000000001</v>
      </c>
      <c r="AM8">
        <v>0</v>
      </c>
      <c r="AN8">
        <v>0</v>
      </c>
      <c r="AO8">
        <v>27.910184000000001</v>
      </c>
      <c r="AP8">
        <v>12.533137</v>
      </c>
      <c r="AQ8">
        <v>0</v>
      </c>
      <c r="AR8">
        <v>4.2777789999999998</v>
      </c>
      <c r="AS8">
        <v>5.2123809999999997</v>
      </c>
      <c r="AT8">
        <v>11.680304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66.760000000000005</v>
      </c>
      <c r="BA8">
        <f t="shared" si="1"/>
        <v>1748.0058710000001</v>
      </c>
      <c r="BD8">
        <v>14.24</v>
      </c>
      <c r="BE8">
        <v>8.4</v>
      </c>
      <c r="BF8">
        <v>1.87</v>
      </c>
      <c r="BG8">
        <v>0</v>
      </c>
      <c r="BH8">
        <v>6.27</v>
      </c>
      <c r="BI8">
        <v>7.89</v>
      </c>
      <c r="BJ8">
        <v>4.1100000000000003</v>
      </c>
      <c r="BK8">
        <v>3.07</v>
      </c>
      <c r="BL8">
        <v>1.03</v>
      </c>
      <c r="BM8">
        <v>0</v>
      </c>
      <c r="BN8">
        <v>0</v>
      </c>
      <c r="BO8">
        <v>11.72</v>
      </c>
      <c r="BP8">
        <v>4.3099999999999996</v>
      </c>
      <c r="BQ8">
        <v>0</v>
      </c>
      <c r="BR8">
        <v>3.4</v>
      </c>
      <c r="BS8">
        <v>0.45</v>
      </c>
      <c r="BT8">
        <v>0</v>
      </c>
      <c r="BU8">
        <v>0</v>
      </c>
      <c r="BV8">
        <v>0</v>
      </c>
      <c r="BW8">
        <f t="shared" si="2"/>
        <v>66.760000000000005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208.78526099999999</v>
      </c>
      <c r="L9">
        <v>229.83317400000001</v>
      </c>
      <c r="M9">
        <v>43.591500000000003</v>
      </c>
      <c r="N9">
        <v>114.427688</v>
      </c>
      <c r="O9">
        <v>119.79489100000001</v>
      </c>
      <c r="P9">
        <v>121.32967499999999</v>
      </c>
      <c r="Q9">
        <v>0</v>
      </c>
      <c r="R9">
        <v>20.793697999999999</v>
      </c>
      <c r="S9">
        <v>13.319829</v>
      </c>
      <c r="T9">
        <v>0</v>
      </c>
      <c r="U9">
        <v>338.05208199999998</v>
      </c>
      <c r="V9">
        <v>6.1609319999999999</v>
      </c>
      <c r="W9">
        <v>29.822011</v>
      </c>
      <c r="X9">
        <v>94.670276000000001</v>
      </c>
      <c r="Y9">
        <v>0</v>
      </c>
      <c r="Z9">
        <v>6.3486659999999997</v>
      </c>
      <c r="AA9">
        <v>0</v>
      </c>
      <c r="AB9">
        <v>12.654515999999999</v>
      </c>
      <c r="AC9">
        <v>9.374924</v>
      </c>
      <c r="AD9">
        <v>35.400312</v>
      </c>
      <c r="AE9">
        <v>29.828209999999999</v>
      </c>
      <c r="AF9">
        <v>8.5962440000000004</v>
      </c>
      <c r="AG9">
        <v>38.899892000000001</v>
      </c>
      <c r="AH9">
        <v>45.317529999999998</v>
      </c>
      <c r="AI9">
        <v>0</v>
      </c>
      <c r="AJ9">
        <v>0</v>
      </c>
      <c r="AK9">
        <v>49.294139999999999</v>
      </c>
      <c r="AL9">
        <v>22.512588000000001</v>
      </c>
      <c r="AM9">
        <v>0</v>
      </c>
      <c r="AN9">
        <v>0</v>
      </c>
      <c r="AO9">
        <v>27.910184000000001</v>
      </c>
      <c r="AP9">
        <v>12.533137</v>
      </c>
      <c r="AQ9">
        <v>0</v>
      </c>
      <c r="AR9">
        <v>4.2777789999999998</v>
      </c>
      <c r="AS9">
        <v>5.2123809999999997</v>
      </c>
      <c r="AT9">
        <v>7.7136810000000002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66.48</v>
      </c>
      <c r="BA9">
        <f t="shared" si="1"/>
        <v>1722.935201</v>
      </c>
      <c r="BD9">
        <v>14.24</v>
      </c>
      <c r="BE9">
        <v>8.4</v>
      </c>
      <c r="BF9">
        <v>1.59</v>
      </c>
      <c r="BG9">
        <v>0</v>
      </c>
      <c r="BH9">
        <v>6.27</v>
      </c>
      <c r="BI9">
        <v>7.89</v>
      </c>
      <c r="BJ9">
        <v>4.1100000000000003</v>
      </c>
      <c r="BK9">
        <v>3.07</v>
      </c>
      <c r="BL9">
        <v>1.03</v>
      </c>
      <c r="BM9">
        <v>0</v>
      </c>
      <c r="BN9">
        <v>0</v>
      </c>
      <c r="BO9">
        <v>11.72</v>
      </c>
      <c r="BP9">
        <v>4.3099999999999996</v>
      </c>
      <c r="BQ9">
        <v>0</v>
      </c>
      <c r="BR9">
        <v>3.4</v>
      </c>
      <c r="BS9">
        <v>0.45</v>
      </c>
      <c r="BT9">
        <v>0</v>
      </c>
      <c r="BU9">
        <v>0</v>
      </c>
      <c r="BV9">
        <v>0</v>
      </c>
      <c r="BW9">
        <f t="shared" si="2"/>
        <v>66.48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208.78526099999999</v>
      </c>
      <c r="L10">
        <v>229.83317400000001</v>
      </c>
      <c r="M10">
        <v>43.591500000000003</v>
      </c>
      <c r="N10">
        <v>114.427688</v>
      </c>
      <c r="O10">
        <v>119.79489100000001</v>
      </c>
      <c r="P10">
        <v>121.32967499999999</v>
      </c>
      <c r="Q10">
        <v>0</v>
      </c>
      <c r="R10">
        <v>20.793697999999999</v>
      </c>
      <c r="S10">
        <v>13.319829</v>
      </c>
      <c r="T10">
        <v>0</v>
      </c>
      <c r="U10">
        <v>338.05208199999998</v>
      </c>
      <c r="V10">
        <v>6.1609319999999999</v>
      </c>
      <c r="W10">
        <v>22.948502999999999</v>
      </c>
      <c r="X10">
        <v>74.734333000000007</v>
      </c>
      <c r="Y10">
        <v>0</v>
      </c>
      <c r="Z10">
        <v>6.3486659999999997</v>
      </c>
      <c r="AA10">
        <v>0</v>
      </c>
      <c r="AB10">
        <v>12.654515999999999</v>
      </c>
      <c r="AC10">
        <v>9.374924</v>
      </c>
      <c r="AD10">
        <v>35.400312</v>
      </c>
      <c r="AE10">
        <v>29.828209999999999</v>
      </c>
      <c r="AF10">
        <v>8.5962440000000004</v>
      </c>
      <c r="AG10">
        <v>38.899892000000001</v>
      </c>
      <c r="AH10">
        <v>22.658764999999999</v>
      </c>
      <c r="AI10">
        <v>0</v>
      </c>
      <c r="AJ10">
        <v>0</v>
      </c>
      <c r="AK10">
        <v>49.294139999999999</v>
      </c>
      <c r="AL10">
        <v>22.512588000000001</v>
      </c>
      <c r="AM10">
        <v>0</v>
      </c>
      <c r="AN10">
        <v>0</v>
      </c>
      <c r="AO10">
        <v>27.910184000000001</v>
      </c>
      <c r="AP10">
        <v>12.533137</v>
      </c>
      <c r="AQ10">
        <v>0</v>
      </c>
      <c r="AR10">
        <v>4.2777789999999998</v>
      </c>
      <c r="AS10">
        <v>5.2123809999999997</v>
      </c>
      <c r="AT10">
        <v>10.822101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66.760000000000005</v>
      </c>
      <c r="BA10">
        <f t="shared" si="1"/>
        <v>1676.855405</v>
      </c>
      <c r="BD10">
        <v>14.24</v>
      </c>
      <c r="BE10">
        <v>8.4</v>
      </c>
      <c r="BF10">
        <v>1.87</v>
      </c>
      <c r="BG10">
        <v>0</v>
      </c>
      <c r="BH10">
        <v>6.27</v>
      </c>
      <c r="BI10">
        <v>7.89</v>
      </c>
      <c r="BJ10">
        <v>4.1100000000000003</v>
      </c>
      <c r="BK10">
        <v>3.07</v>
      </c>
      <c r="BL10">
        <v>1.03</v>
      </c>
      <c r="BM10">
        <v>0</v>
      </c>
      <c r="BN10">
        <v>0</v>
      </c>
      <c r="BO10">
        <v>11.72</v>
      </c>
      <c r="BP10">
        <v>4.3099999999999996</v>
      </c>
      <c r="BQ10">
        <v>0</v>
      </c>
      <c r="BR10">
        <v>3.4</v>
      </c>
      <c r="BS10">
        <v>0.45</v>
      </c>
      <c r="BT10">
        <v>0</v>
      </c>
      <c r="BU10">
        <v>0</v>
      </c>
      <c r="BV10">
        <v>0</v>
      </c>
      <c r="BW10">
        <f t="shared" si="2"/>
        <v>66.760000000000005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208.78526099999999</v>
      </c>
      <c r="L11">
        <v>229.83317400000001</v>
      </c>
      <c r="M11">
        <v>43.591500000000003</v>
      </c>
      <c r="N11">
        <v>114.427688</v>
      </c>
      <c r="O11">
        <v>119.79489100000001</v>
      </c>
      <c r="P11">
        <v>121.32967499999999</v>
      </c>
      <c r="Q11">
        <v>0</v>
      </c>
      <c r="R11">
        <v>20.793697999999999</v>
      </c>
      <c r="S11">
        <v>13.319829</v>
      </c>
      <c r="T11">
        <v>0</v>
      </c>
      <c r="U11">
        <v>338.05208199999998</v>
      </c>
      <c r="V11">
        <v>0</v>
      </c>
      <c r="W11">
        <v>13.261502999999999</v>
      </c>
      <c r="X11">
        <v>48.328443</v>
      </c>
      <c r="Y11">
        <v>0</v>
      </c>
      <c r="Z11">
        <v>6.3486659999999997</v>
      </c>
      <c r="AA11">
        <v>0</v>
      </c>
      <c r="AB11">
        <v>12.654515999999999</v>
      </c>
      <c r="AC11">
        <v>9.374924</v>
      </c>
      <c r="AD11">
        <v>35.400312</v>
      </c>
      <c r="AE11">
        <v>14.914104999999999</v>
      </c>
      <c r="AF11">
        <v>8.5962440000000004</v>
      </c>
      <c r="AG11">
        <v>38.899892000000001</v>
      </c>
      <c r="AH11">
        <v>22.658764999999999</v>
      </c>
      <c r="AI11">
        <v>0</v>
      </c>
      <c r="AJ11">
        <v>0</v>
      </c>
      <c r="AK11">
        <v>49.294139999999999</v>
      </c>
      <c r="AL11">
        <v>22.512588000000001</v>
      </c>
      <c r="AM11">
        <v>0</v>
      </c>
      <c r="AN11">
        <v>0</v>
      </c>
      <c r="AO11">
        <v>27.910184000000001</v>
      </c>
      <c r="AP11">
        <v>12.533137</v>
      </c>
      <c r="AQ11">
        <v>0</v>
      </c>
      <c r="AR11">
        <v>4.2777789999999998</v>
      </c>
      <c r="AS11">
        <v>5.2123809999999997</v>
      </c>
      <c r="AT11">
        <v>10.777779000000001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66.760000000000005</v>
      </c>
      <c r="BA11">
        <f t="shared" si="1"/>
        <v>1619.6431560000001</v>
      </c>
      <c r="BD11">
        <v>14.24</v>
      </c>
      <c r="BE11">
        <v>8.4</v>
      </c>
      <c r="BF11">
        <v>1.87</v>
      </c>
      <c r="BG11">
        <v>0</v>
      </c>
      <c r="BH11">
        <v>6.27</v>
      </c>
      <c r="BI11">
        <v>7.89</v>
      </c>
      <c r="BJ11">
        <v>4.1100000000000003</v>
      </c>
      <c r="BK11">
        <v>3.07</v>
      </c>
      <c r="BL11">
        <v>1.03</v>
      </c>
      <c r="BM11">
        <v>0</v>
      </c>
      <c r="BN11">
        <v>0</v>
      </c>
      <c r="BO11">
        <v>11.72</v>
      </c>
      <c r="BP11">
        <v>4.3099999999999996</v>
      </c>
      <c r="BQ11">
        <v>0</v>
      </c>
      <c r="BR11">
        <v>3.4</v>
      </c>
      <c r="BS11">
        <v>0.45</v>
      </c>
      <c r="BT11">
        <v>0</v>
      </c>
      <c r="BU11">
        <v>0</v>
      </c>
      <c r="BV11">
        <v>0</v>
      </c>
      <c r="BW11">
        <f t="shared" si="2"/>
        <v>66.760000000000005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208.78526099999999</v>
      </c>
      <c r="L12">
        <v>229.83317400000001</v>
      </c>
      <c r="M12">
        <v>43.591500000000003</v>
      </c>
      <c r="N12">
        <v>114.427688</v>
      </c>
      <c r="O12">
        <v>119.79489100000001</v>
      </c>
      <c r="P12">
        <v>121.32967499999999</v>
      </c>
      <c r="Q12">
        <v>0</v>
      </c>
      <c r="R12">
        <v>20.793697999999999</v>
      </c>
      <c r="S12">
        <v>13.319829</v>
      </c>
      <c r="T12">
        <v>0</v>
      </c>
      <c r="U12">
        <v>338.05208199999998</v>
      </c>
      <c r="V12">
        <v>0</v>
      </c>
      <c r="W12">
        <v>13.261502999999999</v>
      </c>
      <c r="X12">
        <v>48.328443</v>
      </c>
      <c r="Y12">
        <v>0</v>
      </c>
      <c r="Z12">
        <v>6.3486659999999997</v>
      </c>
      <c r="AA12">
        <v>0</v>
      </c>
      <c r="AB12">
        <v>12.654515999999999</v>
      </c>
      <c r="AC12">
        <v>9.374924</v>
      </c>
      <c r="AD12">
        <v>35.400312</v>
      </c>
      <c r="AE12">
        <v>14.914104999999999</v>
      </c>
      <c r="AF12">
        <v>8.5962440000000004</v>
      </c>
      <c r="AG12">
        <v>38.899892000000001</v>
      </c>
      <c r="AH12">
        <v>22.658764999999999</v>
      </c>
      <c r="AI12">
        <v>0</v>
      </c>
      <c r="AJ12">
        <v>0</v>
      </c>
      <c r="AK12">
        <v>49.294139999999999</v>
      </c>
      <c r="AL12">
        <v>22.512588000000001</v>
      </c>
      <c r="AM12">
        <v>0</v>
      </c>
      <c r="AN12">
        <v>0</v>
      </c>
      <c r="AO12">
        <v>27.910184000000001</v>
      </c>
      <c r="AP12">
        <v>12.533137</v>
      </c>
      <c r="AQ12">
        <v>0</v>
      </c>
      <c r="AR12">
        <v>4.2777789999999998</v>
      </c>
      <c r="AS12">
        <v>5.2123809999999997</v>
      </c>
      <c r="AT12">
        <v>13.855287000000001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66.760000000000005</v>
      </c>
      <c r="BA12">
        <f t="shared" si="1"/>
        <v>1622.7206640000002</v>
      </c>
      <c r="BD12">
        <v>14.24</v>
      </c>
      <c r="BE12">
        <v>8.4</v>
      </c>
      <c r="BF12">
        <v>1.87</v>
      </c>
      <c r="BG12">
        <v>0</v>
      </c>
      <c r="BH12">
        <v>6.27</v>
      </c>
      <c r="BI12">
        <v>7.89</v>
      </c>
      <c r="BJ12">
        <v>4.1100000000000003</v>
      </c>
      <c r="BK12">
        <v>3.07</v>
      </c>
      <c r="BL12">
        <v>1.03</v>
      </c>
      <c r="BM12">
        <v>0</v>
      </c>
      <c r="BN12">
        <v>0</v>
      </c>
      <c r="BO12">
        <v>11.72</v>
      </c>
      <c r="BP12">
        <v>4.3099999999999996</v>
      </c>
      <c r="BQ12">
        <v>0</v>
      </c>
      <c r="BR12">
        <v>3.4</v>
      </c>
      <c r="BS12">
        <v>0.45</v>
      </c>
      <c r="BT12">
        <v>0</v>
      </c>
      <c r="BU12">
        <v>0</v>
      </c>
      <c r="BV12">
        <v>0</v>
      </c>
      <c r="BW12">
        <f t="shared" si="2"/>
        <v>66.760000000000005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208.78526099999999</v>
      </c>
      <c r="L13">
        <v>229.83317400000001</v>
      </c>
      <c r="M13">
        <v>32.747872000000001</v>
      </c>
      <c r="N13">
        <v>83.547759999999997</v>
      </c>
      <c r="O13">
        <v>119.79489100000001</v>
      </c>
      <c r="P13">
        <v>121.32967499999999</v>
      </c>
      <c r="Q13">
        <v>0</v>
      </c>
      <c r="R13">
        <v>20.793697999999999</v>
      </c>
      <c r="S13">
        <v>13.319829</v>
      </c>
      <c r="T13">
        <v>0</v>
      </c>
      <c r="U13">
        <v>338.05208199999998</v>
      </c>
      <c r="V13">
        <v>0</v>
      </c>
      <c r="W13">
        <v>13.261502999999999</v>
      </c>
      <c r="X13">
        <v>48.328443</v>
      </c>
      <c r="Y13">
        <v>0</v>
      </c>
      <c r="Z13">
        <v>6.3486659999999997</v>
      </c>
      <c r="AA13">
        <v>0</v>
      </c>
      <c r="AB13">
        <v>12.654515999999999</v>
      </c>
      <c r="AC13">
        <v>9.374924</v>
      </c>
      <c r="AD13">
        <v>35.400312</v>
      </c>
      <c r="AE13">
        <v>14.914104999999999</v>
      </c>
      <c r="AF13">
        <v>8.5962440000000004</v>
      </c>
      <c r="AG13">
        <v>38.899892000000001</v>
      </c>
      <c r="AH13">
        <v>22.658764999999999</v>
      </c>
      <c r="AI13">
        <v>0</v>
      </c>
      <c r="AJ13">
        <v>0</v>
      </c>
      <c r="AK13">
        <v>49.294139999999999</v>
      </c>
      <c r="AL13">
        <v>22.512588000000001</v>
      </c>
      <c r="AM13">
        <v>0</v>
      </c>
      <c r="AN13">
        <v>0</v>
      </c>
      <c r="AO13">
        <v>27.910184000000001</v>
      </c>
      <c r="AP13">
        <v>12.533137</v>
      </c>
      <c r="AQ13">
        <v>0</v>
      </c>
      <c r="AR13">
        <v>4.2777789999999998</v>
      </c>
      <c r="AS13">
        <v>5.2123809999999997</v>
      </c>
      <c r="AT13">
        <v>12.357631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66.760000000000005</v>
      </c>
      <c r="BA13">
        <f t="shared" si="1"/>
        <v>1579.4994520000002</v>
      </c>
      <c r="BD13">
        <v>14.24</v>
      </c>
      <c r="BE13">
        <v>8.4</v>
      </c>
      <c r="BF13">
        <v>1.87</v>
      </c>
      <c r="BG13">
        <v>0</v>
      </c>
      <c r="BH13">
        <v>6.27</v>
      </c>
      <c r="BI13">
        <v>7.89</v>
      </c>
      <c r="BJ13">
        <v>4.1100000000000003</v>
      </c>
      <c r="BK13">
        <v>3.07</v>
      </c>
      <c r="BL13">
        <v>1.03</v>
      </c>
      <c r="BM13">
        <v>0</v>
      </c>
      <c r="BN13">
        <v>0</v>
      </c>
      <c r="BO13">
        <v>11.72</v>
      </c>
      <c r="BP13">
        <v>4.3099999999999996</v>
      </c>
      <c r="BQ13">
        <v>0</v>
      </c>
      <c r="BR13">
        <v>3.4</v>
      </c>
      <c r="BS13">
        <v>0.45</v>
      </c>
      <c r="BT13">
        <v>0</v>
      </c>
      <c r="BU13">
        <v>0</v>
      </c>
      <c r="BV13">
        <v>0</v>
      </c>
      <c r="BW13">
        <f t="shared" si="2"/>
        <v>66.760000000000005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208.78526099999999</v>
      </c>
      <c r="L14">
        <v>229.83317400000001</v>
      </c>
      <c r="M14">
        <v>32.747872000000001</v>
      </c>
      <c r="N14">
        <v>83.547759999999997</v>
      </c>
      <c r="O14">
        <v>119.79489100000001</v>
      </c>
      <c r="P14">
        <v>121.32967499999999</v>
      </c>
      <c r="Q14">
        <v>0</v>
      </c>
      <c r="R14">
        <v>20.793697999999999</v>
      </c>
      <c r="S14">
        <v>13.319829</v>
      </c>
      <c r="T14">
        <v>0</v>
      </c>
      <c r="U14">
        <v>338.05208199999998</v>
      </c>
      <c r="V14">
        <v>0</v>
      </c>
      <c r="W14">
        <v>13.261502999999999</v>
      </c>
      <c r="X14">
        <v>48.328443</v>
      </c>
      <c r="Y14">
        <v>0</v>
      </c>
      <c r="Z14">
        <v>6.3486659999999997</v>
      </c>
      <c r="AA14">
        <v>0</v>
      </c>
      <c r="AB14">
        <v>12.654515999999999</v>
      </c>
      <c r="AC14">
        <v>9.374924</v>
      </c>
      <c r="AD14">
        <v>35.400312</v>
      </c>
      <c r="AE14">
        <v>14.914104999999999</v>
      </c>
      <c r="AF14">
        <v>8.5962440000000004</v>
      </c>
      <c r="AG14">
        <v>38.899892000000001</v>
      </c>
      <c r="AH14">
        <v>22.658764999999999</v>
      </c>
      <c r="AI14">
        <v>0</v>
      </c>
      <c r="AJ14">
        <v>0</v>
      </c>
      <c r="AK14">
        <v>49.294139999999999</v>
      </c>
      <c r="AL14">
        <v>22.512588000000001</v>
      </c>
      <c r="AM14">
        <v>0</v>
      </c>
      <c r="AN14">
        <v>0</v>
      </c>
      <c r="AO14">
        <v>27.910184000000001</v>
      </c>
      <c r="AP14">
        <v>12.533137</v>
      </c>
      <c r="AQ14">
        <v>0</v>
      </c>
      <c r="AR14">
        <v>4.2777789999999998</v>
      </c>
      <c r="AS14">
        <v>5.2123809999999997</v>
      </c>
      <c r="AT14">
        <v>13.893058999999999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66.760000000000005</v>
      </c>
      <c r="BA14">
        <f t="shared" si="1"/>
        <v>1581.0348800000002</v>
      </c>
      <c r="BD14">
        <v>14.24</v>
      </c>
      <c r="BE14">
        <v>8.4</v>
      </c>
      <c r="BF14">
        <v>1.87</v>
      </c>
      <c r="BG14">
        <v>0</v>
      </c>
      <c r="BH14">
        <v>6.27</v>
      </c>
      <c r="BI14">
        <v>7.89</v>
      </c>
      <c r="BJ14">
        <v>4.1100000000000003</v>
      </c>
      <c r="BK14">
        <v>3.07</v>
      </c>
      <c r="BL14">
        <v>1.03</v>
      </c>
      <c r="BM14">
        <v>0</v>
      </c>
      <c r="BN14">
        <v>0</v>
      </c>
      <c r="BO14">
        <v>11.72</v>
      </c>
      <c r="BP14">
        <v>4.3099999999999996</v>
      </c>
      <c r="BQ14">
        <v>0</v>
      </c>
      <c r="BR14">
        <v>3.4</v>
      </c>
      <c r="BS14">
        <v>0.45</v>
      </c>
      <c r="BT14">
        <v>0</v>
      </c>
      <c r="BU14">
        <v>0</v>
      </c>
      <c r="BV14">
        <v>0</v>
      </c>
      <c r="BW14">
        <f t="shared" si="2"/>
        <v>66.760000000000005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208.78526099999999</v>
      </c>
      <c r="L15">
        <v>229.83317400000001</v>
      </c>
      <c r="M15">
        <v>32.747872000000001</v>
      </c>
      <c r="N15">
        <v>83.547759999999997</v>
      </c>
      <c r="O15">
        <v>119.79489100000001</v>
      </c>
      <c r="P15">
        <v>121.32967499999999</v>
      </c>
      <c r="Q15">
        <v>0</v>
      </c>
      <c r="R15">
        <v>20.793697999999999</v>
      </c>
      <c r="S15">
        <v>13.319829</v>
      </c>
      <c r="T15">
        <v>0</v>
      </c>
      <c r="U15">
        <v>338.05208199999998</v>
      </c>
      <c r="V15">
        <v>0</v>
      </c>
      <c r="W15">
        <v>13.261502999999999</v>
      </c>
      <c r="X15">
        <v>48.328443</v>
      </c>
      <c r="Y15">
        <v>0</v>
      </c>
      <c r="Z15">
        <v>6.3486659999999997</v>
      </c>
      <c r="AA15">
        <v>0</v>
      </c>
      <c r="AB15">
        <v>12.654515999999999</v>
      </c>
      <c r="AC15">
        <v>9.374924</v>
      </c>
      <c r="AD15">
        <v>35.400312</v>
      </c>
      <c r="AE15">
        <v>14.914104999999999</v>
      </c>
      <c r="AF15">
        <v>8.5962440000000004</v>
      </c>
      <c r="AG15">
        <v>38.899892000000001</v>
      </c>
      <c r="AH15">
        <v>22.658764999999999</v>
      </c>
      <c r="AI15">
        <v>0</v>
      </c>
      <c r="AJ15">
        <v>0</v>
      </c>
      <c r="AK15">
        <v>49.294139999999999</v>
      </c>
      <c r="AL15">
        <v>11.256294</v>
      </c>
      <c r="AM15">
        <v>0</v>
      </c>
      <c r="AN15">
        <v>0</v>
      </c>
      <c r="AO15">
        <v>27.910184000000001</v>
      </c>
      <c r="AP15">
        <v>11.168142</v>
      </c>
      <c r="AQ15">
        <v>0</v>
      </c>
      <c r="AR15">
        <v>4.2777789999999998</v>
      </c>
      <c r="AS15">
        <v>5.2123809999999997</v>
      </c>
      <c r="AT15">
        <v>14.279782000000001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66.760000000000005</v>
      </c>
      <c r="BA15">
        <f t="shared" si="1"/>
        <v>1568.8003140000003</v>
      </c>
      <c r="BD15">
        <v>14.24</v>
      </c>
      <c r="BE15">
        <v>8.4</v>
      </c>
      <c r="BF15">
        <v>1.87</v>
      </c>
      <c r="BG15">
        <v>0</v>
      </c>
      <c r="BH15">
        <v>6.27</v>
      </c>
      <c r="BI15">
        <v>7.89</v>
      </c>
      <c r="BJ15">
        <v>4.1100000000000003</v>
      </c>
      <c r="BK15">
        <v>3.07</v>
      </c>
      <c r="BL15">
        <v>1.03</v>
      </c>
      <c r="BM15">
        <v>0</v>
      </c>
      <c r="BN15">
        <v>0</v>
      </c>
      <c r="BO15">
        <v>11.72</v>
      </c>
      <c r="BP15">
        <v>4.3099999999999996</v>
      </c>
      <c r="BQ15">
        <v>0</v>
      </c>
      <c r="BR15">
        <v>3.4</v>
      </c>
      <c r="BS15">
        <v>0.45</v>
      </c>
      <c r="BT15">
        <v>0</v>
      </c>
      <c r="BU15">
        <v>0</v>
      </c>
      <c r="BV15">
        <v>0</v>
      </c>
      <c r="BW15">
        <f t="shared" si="2"/>
        <v>66.760000000000005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208.78526099999999</v>
      </c>
      <c r="L16">
        <v>229.83317400000001</v>
      </c>
      <c r="M16">
        <v>32.747872000000001</v>
      </c>
      <c r="N16">
        <v>83.547759999999997</v>
      </c>
      <c r="O16">
        <v>119.79489100000001</v>
      </c>
      <c r="P16">
        <v>121.32967499999999</v>
      </c>
      <c r="Q16">
        <v>0</v>
      </c>
      <c r="R16">
        <v>20.793697999999999</v>
      </c>
      <c r="S16">
        <v>13.319829</v>
      </c>
      <c r="T16">
        <v>0</v>
      </c>
      <c r="U16">
        <v>338.05208199999998</v>
      </c>
      <c r="V16">
        <v>0</v>
      </c>
      <c r="W16">
        <v>13.261502999999999</v>
      </c>
      <c r="X16">
        <v>48.328443</v>
      </c>
      <c r="Y16">
        <v>0</v>
      </c>
      <c r="Z16">
        <v>6.3486659999999997</v>
      </c>
      <c r="AA16">
        <v>0</v>
      </c>
      <c r="AB16">
        <v>12.654515999999999</v>
      </c>
      <c r="AC16">
        <v>9.374924</v>
      </c>
      <c r="AD16">
        <v>35.400312</v>
      </c>
      <c r="AE16">
        <v>14.914104999999999</v>
      </c>
      <c r="AF16">
        <v>8.5962440000000004</v>
      </c>
      <c r="AG16">
        <v>38.899892000000001</v>
      </c>
      <c r="AH16">
        <v>22.658764999999999</v>
      </c>
      <c r="AI16">
        <v>0</v>
      </c>
      <c r="AJ16">
        <v>0</v>
      </c>
      <c r="AK16">
        <v>49.294139999999999</v>
      </c>
      <c r="AL16">
        <v>11.256294</v>
      </c>
      <c r="AM16">
        <v>0</v>
      </c>
      <c r="AN16">
        <v>0</v>
      </c>
      <c r="AO16">
        <v>27.910184000000001</v>
      </c>
      <c r="AP16">
        <v>11.168142</v>
      </c>
      <c r="AQ16">
        <v>0</v>
      </c>
      <c r="AR16">
        <v>4.2777789999999998</v>
      </c>
      <c r="AS16">
        <v>5.2123809999999997</v>
      </c>
      <c r="AT16">
        <v>10.344891000000001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66.81</v>
      </c>
      <c r="BA16">
        <f t="shared" si="1"/>
        <v>1564.9154230000001</v>
      </c>
      <c r="BD16">
        <v>14.24</v>
      </c>
      <c r="BE16">
        <v>8.4</v>
      </c>
      <c r="BF16">
        <v>1.92</v>
      </c>
      <c r="BG16">
        <v>0</v>
      </c>
      <c r="BH16">
        <v>6.27</v>
      </c>
      <c r="BI16">
        <v>7.89</v>
      </c>
      <c r="BJ16">
        <v>4.1100000000000003</v>
      </c>
      <c r="BK16">
        <v>3.07</v>
      </c>
      <c r="BL16">
        <v>1.03</v>
      </c>
      <c r="BM16">
        <v>0</v>
      </c>
      <c r="BN16">
        <v>0</v>
      </c>
      <c r="BO16">
        <v>11.72</v>
      </c>
      <c r="BP16">
        <v>4.3099999999999996</v>
      </c>
      <c r="BQ16">
        <v>0</v>
      </c>
      <c r="BR16">
        <v>3.4</v>
      </c>
      <c r="BS16">
        <v>0.45</v>
      </c>
      <c r="BT16">
        <v>0</v>
      </c>
      <c r="BU16">
        <v>0</v>
      </c>
      <c r="BV16">
        <v>0</v>
      </c>
      <c r="BW16">
        <f t="shared" si="2"/>
        <v>66.81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208.78526099999999</v>
      </c>
      <c r="L17">
        <v>229.83317400000001</v>
      </c>
      <c r="M17">
        <v>32.747872000000001</v>
      </c>
      <c r="N17">
        <v>83.547759999999997</v>
      </c>
      <c r="O17">
        <v>119.79489100000001</v>
      </c>
      <c r="P17">
        <v>121.32967499999999</v>
      </c>
      <c r="Q17">
        <v>0</v>
      </c>
      <c r="R17">
        <v>20.793697999999999</v>
      </c>
      <c r="S17">
        <v>13.319829</v>
      </c>
      <c r="T17">
        <v>0</v>
      </c>
      <c r="U17">
        <v>338.05208199999998</v>
      </c>
      <c r="V17">
        <v>0</v>
      </c>
      <c r="W17">
        <v>13.261502999999999</v>
      </c>
      <c r="X17">
        <v>48.328443</v>
      </c>
      <c r="Y17">
        <v>0</v>
      </c>
      <c r="Z17">
        <v>6.3486659999999997</v>
      </c>
      <c r="AA17">
        <v>0</v>
      </c>
      <c r="AB17">
        <v>12.654515999999999</v>
      </c>
      <c r="AC17">
        <v>9.374924</v>
      </c>
      <c r="AD17">
        <v>35.400312</v>
      </c>
      <c r="AE17">
        <v>14.914104999999999</v>
      </c>
      <c r="AF17">
        <v>8.5962440000000004</v>
      </c>
      <c r="AG17">
        <v>38.899892000000001</v>
      </c>
      <c r="AH17">
        <v>22.658764999999999</v>
      </c>
      <c r="AI17">
        <v>0</v>
      </c>
      <c r="AJ17">
        <v>0</v>
      </c>
      <c r="AK17">
        <v>49.294139999999999</v>
      </c>
      <c r="AL17">
        <v>11.256294</v>
      </c>
      <c r="AM17">
        <v>0</v>
      </c>
      <c r="AN17">
        <v>0</v>
      </c>
      <c r="AO17">
        <v>27.910184000000001</v>
      </c>
      <c r="AP17">
        <v>11.168142</v>
      </c>
      <c r="AQ17">
        <v>0</v>
      </c>
      <c r="AR17">
        <v>4.2777789999999998</v>
      </c>
      <c r="AS17">
        <v>5.2123809999999997</v>
      </c>
      <c r="AT17">
        <v>14.5274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66.81</v>
      </c>
      <c r="BA17">
        <f t="shared" si="1"/>
        <v>1569.0979320000001</v>
      </c>
      <c r="BD17">
        <v>14.24</v>
      </c>
      <c r="BE17">
        <v>8.4</v>
      </c>
      <c r="BF17">
        <v>1.92</v>
      </c>
      <c r="BG17">
        <v>0</v>
      </c>
      <c r="BH17">
        <v>6.27</v>
      </c>
      <c r="BI17">
        <v>7.89</v>
      </c>
      <c r="BJ17">
        <v>4.1100000000000003</v>
      </c>
      <c r="BK17">
        <v>3.07</v>
      </c>
      <c r="BL17">
        <v>1.03</v>
      </c>
      <c r="BM17">
        <v>0</v>
      </c>
      <c r="BN17">
        <v>0</v>
      </c>
      <c r="BO17">
        <v>11.72</v>
      </c>
      <c r="BP17">
        <v>4.3099999999999996</v>
      </c>
      <c r="BQ17">
        <v>0</v>
      </c>
      <c r="BR17">
        <v>3.4</v>
      </c>
      <c r="BS17">
        <v>0.45</v>
      </c>
      <c r="BT17">
        <v>0</v>
      </c>
      <c r="BU17">
        <v>0</v>
      </c>
      <c r="BV17">
        <v>0</v>
      </c>
      <c r="BW17">
        <f t="shared" si="2"/>
        <v>66.81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208.78526099999999</v>
      </c>
      <c r="L18">
        <v>229.83317400000001</v>
      </c>
      <c r="M18">
        <v>32.747872000000001</v>
      </c>
      <c r="N18">
        <v>83.547759999999997</v>
      </c>
      <c r="O18">
        <v>119.79489100000001</v>
      </c>
      <c r="P18">
        <v>121.32967499999999</v>
      </c>
      <c r="Q18">
        <v>0</v>
      </c>
      <c r="R18">
        <v>20.793697999999999</v>
      </c>
      <c r="S18">
        <v>13.319829</v>
      </c>
      <c r="T18">
        <v>0</v>
      </c>
      <c r="U18">
        <v>338.05208199999998</v>
      </c>
      <c r="V18">
        <v>0</v>
      </c>
      <c r="W18">
        <v>13.261502999999999</v>
      </c>
      <c r="X18">
        <v>48.328443</v>
      </c>
      <c r="Y18">
        <v>0</v>
      </c>
      <c r="Z18">
        <v>6.3486659999999997</v>
      </c>
      <c r="AA18">
        <v>0</v>
      </c>
      <c r="AB18">
        <v>12.654515999999999</v>
      </c>
      <c r="AC18">
        <v>9.374924</v>
      </c>
      <c r="AD18">
        <v>35.400312</v>
      </c>
      <c r="AE18">
        <v>14.914104999999999</v>
      </c>
      <c r="AF18">
        <v>8.5962440000000004</v>
      </c>
      <c r="AG18">
        <v>38.899892000000001</v>
      </c>
      <c r="AH18">
        <v>22.658764999999999</v>
      </c>
      <c r="AI18">
        <v>0</v>
      </c>
      <c r="AJ18">
        <v>0</v>
      </c>
      <c r="AK18">
        <v>49.294139999999999</v>
      </c>
      <c r="AL18">
        <v>11.256294</v>
      </c>
      <c r="AM18">
        <v>0</v>
      </c>
      <c r="AN18">
        <v>0</v>
      </c>
      <c r="AO18">
        <v>27.910184000000001</v>
      </c>
      <c r="AP18">
        <v>11.168142</v>
      </c>
      <c r="AQ18">
        <v>0</v>
      </c>
      <c r="AR18">
        <v>4.2777789999999998</v>
      </c>
      <c r="AS18">
        <v>5.2123809999999997</v>
      </c>
      <c r="AT18">
        <v>14.5274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66.81</v>
      </c>
      <c r="BA18">
        <f t="shared" si="1"/>
        <v>1569.0979320000001</v>
      </c>
      <c r="BD18">
        <v>14.24</v>
      </c>
      <c r="BE18">
        <v>8.4</v>
      </c>
      <c r="BF18">
        <v>1.92</v>
      </c>
      <c r="BG18">
        <v>0</v>
      </c>
      <c r="BH18">
        <v>6.27</v>
      </c>
      <c r="BI18">
        <v>7.89</v>
      </c>
      <c r="BJ18">
        <v>4.1100000000000003</v>
      </c>
      <c r="BK18">
        <v>3.07</v>
      </c>
      <c r="BL18">
        <v>1.03</v>
      </c>
      <c r="BM18">
        <v>0</v>
      </c>
      <c r="BN18">
        <v>0</v>
      </c>
      <c r="BO18">
        <v>11.72</v>
      </c>
      <c r="BP18">
        <v>4.3099999999999996</v>
      </c>
      <c r="BQ18">
        <v>0</v>
      </c>
      <c r="BR18">
        <v>3.4</v>
      </c>
      <c r="BS18">
        <v>0.45</v>
      </c>
      <c r="BT18">
        <v>0</v>
      </c>
      <c r="BU18">
        <v>0</v>
      </c>
      <c r="BV18">
        <v>0</v>
      </c>
      <c r="BW18">
        <f t="shared" si="2"/>
        <v>66.81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208.78526099999999</v>
      </c>
      <c r="L19">
        <v>229.83317400000001</v>
      </c>
      <c r="M19">
        <v>32.747872000000001</v>
      </c>
      <c r="N19">
        <v>83.547759999999997</v>
      </c>
      <c r="O19">
        <v>119.79489100000001</v>
      </c>
      <c r="P19">
        <v>121.32967499999999</v>
      </c>
      <c r="Q19">
        <v>0</v>
      </c>
      <c r="R19">
        <v>16.871013999999999</v>
      </c>
      <c r="S19">
        <v>12.343529</v>
      </c>
      <c r="T19">
        <v>0</v>
      </c>
      <c r="U19">
        <v>338.05208199999998</v>
      </c>
      <c r="V19">
        <v>0</v>
      </c>
      <c r="W19">
        <v>13.261502999999999</v>
      </c>
      <c r="X19">
        <v>48.328443</v>
      </c>
      <c r="Y19">
        <v>0</v>
      </c>
      <c r="Z19">
        <v>6.3486659999999997</v>
      </c>
      <c r="AA19">
        <v>0</v>
      </c>
      <c r="AB19">
        <v>12.654515999999999</v>
      </c>
      <c r="AC19">
        <v>9.374924</v>
      </c>
      <c r="AD19">
        <v>35.400312</v>
      </c>
      <c r="AE19">
        <v>14.914104999999999</v>
      </c>
      <c r="AF19">
        <v>8.5962440000000004</v>
      </c>
      <c r="AG19">
        <v>38.899892000000001</v>
      </c>
      <c r="AH19">
        <v>22.658764999999999</v>
      </c>
      <c r="AI19">
        <v>3.0828880000000001</v>
      </c>
      <c r="AJ19">
        <v>0</v>
      </c>
      <c r="AK19">
        <v>49.294139999999999</v>
      </c>
      <c r="AL19">
        <v>11.256294</v>
      </c>
      <c r="AM19">
        <v>0</v>
      </c>
      <c r="AN19">
        <v>0</v>
      </c>
      <c r="AO19">
        <v>27.910184000000001</v>
      </c>
      <c r="AP19">
        <v>11.168142</v>
      </c>
      <c r="AQ19">
        <v>0</v>
      </c>
      <c r="AR19">
        <v>4.2777789999999998</v>
      </c>
      <c r="AS19">
        <v>5.2123809999999997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65.740000000000009</v>
      </c>
      <c r="BA19">
        <f t="shared" si="1"/>
        <v>1566.2118359999999</v>
      </c>
      <c r="BD19">
        <v>14.24</v>
      </c>
      <c r="BE19">
        <v>8.4</v>
      </c>
      <c r="BF19">
        <v>1.92</v>
      </c>
      <c r="BG19">
        <v>0</v>
      </c>
      <c r="BH19">
        <v>6.27</v>
      </c>
      <c r="BI19">
        <v>7.89</v>
      </c>
      <c r="BJ19">
        <v>4.1100000000000003</v>
      </c>
      <c r="BK19">
        <v>2.04</v>
      </c>
      <c r="BL19">
        <v>0.99</v>
      </c>
      <c r="BM19">
        <v>0</v>
      </c>
      <c r="BN19">
        <v>0</v>
      </c>
      <c r="BO19">
        <v>11.72</v>
      </c>
      <c r="BP19">
        <v>4.3099999999999996</v>
      </c>
      <c r="BQ19">
        <v>0</v>
      </c>
      <c r="BR19">
        <v>3.4</v>
      </c>
      <c r="BS19">
        <v>0.45</v>
      </c>
      <c r="BT19">
        <v>0</v>
      </c>
      <c r="BU19">
        <v>0</v>
      </c>
      <c r="BV19">
        <v>0</v>
      </c>
      <c r="BW19">
        <f t="shared" si="2"/>
        <v>65.740000000000009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208.78526099999999</v>
      </c>
      <c r="L20">
        <v>229.83317400000001</v>
      </c>
      <c r="M20">
        <v>32.747872000000001</v>
      </c>
      <c r="N20">
        <v>83.547759999999997</v>
      </c>
      <c r="O20">
        <v>119.79489100000001</v>
      </c>
      <c r="P20">
        <v>121.32967499999999</v>
      </c>
      <c r="Q20">
        <v>0</v>
      </c>
      <c r="R20">
        <v>16.871013999999999</v>
      </c>
      <c r="S20">
        <v>12.343529</v>
      </c>
      <c r="T20">
        <v>0</v>
      </c>
      <c r="U20">
        <v>338.05208199999998</v>
      </c>
      <c r="V20">
        <v>0</v>
      </c>
      <c r="W20">
        <v>13.261502999999999</v>
      </c>
      <c r="X20">
        <v>48.328443</v>
      </c>
      <c r="Y20">
        <v>0</v>
      </c>
      <c r="Z20">
        <v>6.3486659999999997</v>
      </c>
      <c r="AA20">
        <v>0</v>
      </c>
      <c r="AB20">
        <v>12.654515999999999</v>
      </c>
      <c r="AC20">
        <v>9.374924</v>
      </c>
      <c r="AD20">
        <v>35.400312</v>
      </c>
      <c r="AE20">
        <v>14.914104999999999</v>
      </c>
      <c r="AF20">
        <v>8.5962440000000004</v>
      </c>
      <c r="AG20">
        <v>38.899892000000001</v>
      </c>
      <c r="AH20">
        <v>22.658764999999999</v>
      </c>
      <c r="AI20">
        <v>13.564705999999999</v>
      </c>
      <c r="AJ20">
        <v>0</v>
      </c>
      <c r="AK20">
        <v>49.294139999999999</v>
      </c>
      <c r="AL20">
        <v>11.256294</v>
      </c>
      <c r="AM20">
        <v>0</v>
      </c>
      <c r="AN20">
        <v>0</v>
      </c>
      <c r="AO20">
        <v>27.910184000000001</v>
      </c>
      <c r="AP20">
        <v>11.168142</v>
      </c>
      <c r="AQ20">
        <v>0</v>
      </c>
      <c r="AR20">
        <v>4.2777789999999998</v>
      </c>
      <c r="AS20">
        <v>5.2123809999999997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65.740000000000009</v>
      </c>
      <c r="BA20">
        <f t="shared" si="1"/>
        <v>1576.6936539999999</v>
      </c>
      <c r="BD20">
        <v>14.24</v>
      </c>
      <c r="BE20">
        <v>8.4</v>
      </c>
      <c r="BF20">
        <v>1.92</v>
      </c>
      <c r="BG20">
        <v>0</v>
      </c>
      <c r="BH20">
        <v>6.27</v>
      </c>
      <c r="BI20">
        <v>7.89</v>
      </c>
      <c r="BJ20">
        <v>4.1100000000000003</v>
      </c>
      <c r="BK20">
        <v>2.04</v>
      </c>
      <c r="BL20">
        <v>0.99</v>
      </c>
      <c r="BM20">
        <v>0</v>
      </c>
      <c r="BN20">
        <v>0</v>
      </c>
      <c r="BO20">
        <v>11.72</v>
      </c>
      <c r="BP20">
        <v>4.3099999999999996</v>
      </c>
      <c r="BQ20">
        <v>0</v>
      </c>
      <c r="BR20">
        <v>3.4</v>
      </c>
      <c r="BS20">
        <v>0.45</v>
      </c>
      <c r="BT20">
        <v>0</v>
      </c>
      <c r="BU20">
        <v>0</v>
      </c>
      <c r="BV20">
        <v>0</v>
      </c>
      <c r="BW20">
        <f t="shared" si="2"/>
        <v>65.740000000000009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208.78526099999999</v>
      </c>
      <c r="L21">
        <v>229.83317400000001</v>
      </c>
      <c r="M21">
        <v>32.747872000000001</v>
      </c>
      <c r="N21">
        <v>83.547759999999997</v>
      </c>
      <c r="O21">
        <v>119.79489100000001</v>
      </c>
      <c r="P21">
        <v>121.32967499999999</v>
      </c>
      <c r="Q21">
        <v>0</v>
      </c>
      <c r="R21">
        <v>16.871013999999999</v>
      </c>
      <c r="S21">
        <v>12.343529</v>
      </c>
      <c r="T21">
        <v>0</v>
      </c>
      <c r="U21">
        <v>338.05208199999998</v>
      </c>
      <c r="V21">
        <v>0</v>
      </c>
      <c r="W21">
        <v>13.261502999999999</v>
      </c>
      <c r="X21">
        <v>48.328443</v>
      </c>
      <c r="Y21">
        <v>0</v>
      </c>
      <c r="Z21">
        <v>6.3486659999999997</v>
      </c>
      <c r="AA21">
        <v>0</v>
      </c>
      <c r="AB21">
        <v>12.654515999999999</v>
      </c>
      <c r="AC21">
        <v>9.374924</v>
      </c>
      <c r="AD21">
        <v>35.400312</v>
      </c>
      <c r="AE21">
        <v>14.914104999999999</v>
      </c>
      <c r="AF21">
        <v>8.5962440000000004</v>
      </c>
      <c r="AG21">
        <v>38.899892000000001</v>
      </c>
      <c r="AH21">
        <v>22.658764999999999</v>
      </c>
      <c r="AI21">
        <v>13.564705999999999</v>
      </c>
      <c r="AJ21">
        <v>0</v>
      </c>
      <c r="AK21">
        <v>49.294139999999999</v>
      </c>
      <c r="AL21">
        <v>11.256294</v>
      </c>
      <c r="AM21">
        <v>0</v>
      </c>
      <c r="AN21">
        <v>0</v>
      </c>
      <c r="AO21">
        <v>27.910184000000001</v>
      </c>
      <c r="AP21">
        <v>11.168142</v>
      </c>
      <c r="AQ21">
        <v>0</v>
      </c>
      <c r="AR21">
        <v>4.2777789999999998</v>
      </c>
      <c r="AS21">
        <v>5.2123809999999997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65.740000000000009</v>
      </c>
      <c r="BA21">
        <f t="shared" si="1"/>
        <v>1576.6936539999999</v>
      </c>
      <c r="BD21">
        <v>14.24</v>
      </c>
      <c r="BE21">
        <v>8.4</v>
      </c>
      <c r="BF21">
        <v>1.92</v>
      </c>
      <c r="BG21">
        <v>0</v>
      </c>
      <c r="BH21">
        <v>6.27</v>
      </c>
      <c r="BI21">
        <v>7.89</v>
      </c>
      <c r="BJ21">
        <v>4.1100000000000003</v>
      </c>
      <c r="BK21">
        <v>2.04</v>
      </c>
      <c r="BL21">
        <v>0.99</v>
      </c>
      <c r="BM21">
        <v>0</v>
      </c>
      <c r="BN21">
        <v>0</v>
      </c>
      <c r="BO21">
        <v>11.72</v>
      </c>
      <c r="BP21">
        <v>4.3099999999999996</v>
      </c>
      <c r="BQ21">
        <v>0</v>
      </c>
      <c r="BR21">
        <v>3.4</v>
      </c>
      <c r="BS21">
        <v>0.45</v>
      </c>
      <c r="BT21">
        <v>0</v>
      </c>
      <c r="BU21">
        <v>0</v>
      </c>
      <c r="BV21">
        <v>0</v>
      </c>
      <c r="BW21">
        <f t="shared" si="2"/>
        <v>65.740000000000009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208.78526099999999</v>
      </c>
      <c r="L22">
        <v>229.83317400000001</v>
      </c>
      <c r="M22">
        <v>32.747872000000001</v>
      </c>
      <c r="N22">
        <v>83.547759999999997</v>
      </c>
      <c r="O22">
        <v>119.79489100000001</v>
      </c>
      <c r="P22">
        <v>121.32967499999999</v>
      </c>
      <c r="Q22">
        <v>0</v>
      </c>
      <c r="R22">
        <v>16.871013999999999</v>
      </c>
      <c r="S22">
        <v>12.343529</v>
      </c>
      <c r="T22">
        <v>0</v>
      </c>
      <c r="U22">
        <v>338.05208199999998</v>
      </c>
      <c r="V22">
        <v>0</v>
      </c>
      <c r="W22">
        <v>13.261502999999999</v>
      </c>
      <c r="X22">
        <v>48.328443</v>
      </c>
      <c r="Y22">
        <v>0</v>
      </c>
      <c r="Z22">
        <v>6.3486659999999997</v>
      </c>
      <c r="AA22">
        <v>0</v>
      </c>
      <c r="AB22">
        <v>12.654515999999999</v>
      </c>
      <c r="AC22">
        <v>9.374924</v>
      </c>
      <c r="AD22">
        <v>35.400312</v>
      </c>
      <c r="AE22">
        <v>28.709652999999999</v>
      </c>
      <c r="AF22">
        <v>8.5962440000000004</v>
      </c>
      <c r="AG22">
        <v>38.899892000000001</v>
      </c>
      <c r="AH22">
        <v>45.317529999999998</v>
      </c>
      <c r="AI22">
        <v>13.564705999999999</v>
      </c>
      <c r="AJ22">
        <v>0</v>
      </c>
      <c r="AK22">
        <v>49.294139999999999</v>
      </c>
      <c r="AL22">
        <v>11.256294</v>
      </c>
      <c r="AM22">
        <v>0</v>
      </c>
      <c r="AN22">
        <v>0</v>
      </c>
      <c r="AO22">
        <v>27.910184000000001</v>
      </c>
      <c r="AP22">
        <v>11.168142</v>
      </c>
      <c r="AQ22">
        <v>0</v>
      </c>
      <c r="AR22">
        <v>4.2777789999999998</v>
      </c>
      <c r="AS22">
        <v>5.2123809999999997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65.63000000000001</v>
      </c>
      <c r="BA22">
        <f t="shared" si="1"/>
        <v>1613.037967</v>
      </c>
      <c r="BD22">
        <v>14.24</v>
      </c>
      <c r="BE22">
        <v>8.4</v>
      </c>
      <c r="BF22">
        <v>1.81</v>
      </c>
      <c r="BG22">
        <v>0</v>
      </c>
      <c r="BH22">
        <v>6.27</v>
      </c>
      <c r="BI22">
        <v>7.89</v>
      </c>
      <c r="BJ22">
        <v>4.1100000000000003</v>
      </c>
      <c r="BK22">
        <v>2.04</v>
      </c>
      <c r="BL22">
        <v>0.99</v>
      </c>
      <c r="BM22">
        <v>0</v>
      </c>
      <c r="BN22">
        <v>0</v>
      </c>
      <c r="BO22">
        <v>11.72</v>
      </c>
      <c r="BP22">
        <v>4.3099999999999996</v>
      </c>
      <c r="BQ22">
        <v>0</v>
      </c>
      <c r="BR22">
        <v>3.4</v>
      </c>
      <c r="BS22">
        <v>0.45</v>
      </c>
      <c r="BT22">
        <v>0</v>
      </c>
      <c r="BU22">
        <v>0</v>
      </c>
      <c r="BV22">
        <v>0</v>
      </c>
      <c r="BW22">
        <f t="shared" si="2"/>
        <v>65.63000000000001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208.78526099999999</v>
      </c>
      <c r="L23">
        <v>229.83317400000001</v>
      </c>
      <c r="M23">
        <v>32.747872000000001</v>
      </c>
      <c r="N23">
        <v>114.427688</v>
      </c>
      <c r="O23">
        <v>119.79489100000001</v>
      </c>
      <c r="P23">
        <v>121.32967499999999</v>
      </c>
      <c r="Q23">
        <v>0</v>
      </c>
      <c r="R23">
        <v>16.871013999999999</v>
      </c>
      <c r="S23">
        <v>12.343529</v>
      </c>
      <c r="T23">
        <v>0</v>
      </c>
      <c r="U23">
        <v>338.05208199999998</v>
      </c>
      <c r="V23">
        <v>0</v>
      </c>
      <c r="W23">
        <v>22.948502999999999</v>
      </c>
      <c r="X23">
        <v>73.514643000000007</v>
      </c>
      <c r="Y23">
        <v>0</v>
      </c>
      <c r="Z23">
        <v>6.3486659999999997</v>
      </c>
      <c r="AA23">
        <v>0</v>
      </c>
      <c r="AB23">
        <v>12.654515999999999</v>
      </c>
      <c r="AC23">
        <v>9.374924</v>
      </c>
      <c r="AD23">
        <v>35.400312</v>
      </c>
      <c r="AE23">
        <v>29.828209999999999</v>
      </c>
      <c r="AF23">
        <v>8.5962440000000004</v>
      </c>
      <c r="AG23">
        <v>38.899892000000001</v>
      </c>
      <c r="AH23">
        <v>45.317529999999998</v>
      </c>
      <c r="AI23">
        <v>3.0828880000000001</v>
      </c>
      <c r="AJ23">
        <v>0</v>
      </c>
      <c r="AK23">
        <v>49.294139999999999</v>
      </c>
      <c r="AL23">
        <v>11.256294</v>
      </c>
      <c r="AM23">
        <v>4.5194700000000001</v>
      </c>
      <c r="AN23">
        <v>0</v>
      </c>
      <c r="AO23">
        <v>27.055790999999999</v>
      </c>
      <c r="AP23">
        <v>11.168142</v>
      </c>
      <c r="AQ23">
        <v>0</v>
      </c>
      <c r="AR23">
        <v>4.2777789999999998</v>
      </c>
      <c r="AS23">
        <v>5.2123809999999997</v>
      </c>
      <c r="AT23">
        <v>14.5274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65.690000000000012</v>
      </c>
      <c r="BA23">
        <f t="shared" si="1"/>
        <v>1673.1529109999999</v>
      </c>
      <c r="BD23">
        <v>14.24</v>
      </c>
      <c r="BE23">
        <v>8.4</v>
      </c>
      <c r="BF23">
        <v>1.87</v>
      </c>
      <c r="BG23">
        <v>0</v>
      </c>
      <c r="BH23">
        <v>6.27</v>
      </c>
      <c r="BI23">
        <v>7.89</v>
      </c>
      <c r="BJ23">
        <v>4.1100000000000003</v>
      </c>
      <c r="BK23">
        <v>2.04</v>
      </c>
      <c r="BL23">
        <v>0.99</v>
      </c>
      <c r="BM23">
        <v>0</v>
      </c>
      <c r="BN23">
        <v>0</v>
      </c>
      <c r="BO23">
        <v>11.72</v>
      </c>
      <c r="BP23">
        <v>4.3099999999999996</v>
      </c>
      <c r="BQ23">
        <v>0</v>
      </c>
      <c r="BR23">
        <v>3.4</v>
      </c>
      <c r="BS23">
        <v>0.45</v>
      </c>
      <c r="BT23">
        <v>0</v>
      </c>
      <c r="BU23">
        <v>0</v>
      </c>
      <c r="BV23">
        <v>0</v>
      </c>
      <c r="BW23">
        <f t="shared" si="2"/>
        <v>65.690000000000012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208.78526099999999</v>
      </c>
      <c r="L24">
        <v>229.83317400000001</v>
      </c>
      <c r="M24">
        <v>32.747872000000001</v>
      </c>
      <c r="N24">
        <v>114.427688</v>
      </c>
      <c r="O24">
        <v>119.79489100000001</v>
      </c>
      <c r="P24">
        <v>121.32967499999999</v>
      </c>
      <c r="Q24">
        <v>0</v>
      </c>
      <c r="R24">
        <v>7.9061399999999997</v>
      </c>
      <c r="S24">
        <v>8.1774699999999996</v>
      </c>
      <c r="T24">
        <v>0</v>
      </c>
      <c r="U24">
        <v>338.05208199999998</v>
      </c>
      <c r="V24">
        <v>0</v>
      </c>
      <c r="W24">
        <v>22.948502999999999</v>
      </c>
      <c r="X24">
        <v>73.514643000000007</v>
      </c>
      <c r="Y24">
        <v>0</v>
      </c>
      <c r="Z24">
        <v>6.3486659999999997</v>
      </c>
      <c r="AA24">
        <v>0</v>
      </c>
      <c r="AB24">
        <v>12.654515999999999</v>
      </c>
      <c r="AC24">
        <v>9.374924</v>
      </c>
      <c r="AD24">
        <v>35.400312</v>
      </c>
      <c r="AE24">
        <v>47.889192000000001</v>
      </c>
      <c r="AF24">
        <v>8.5962440000000004</v>
      </c>
      <c r="AG24">
        <v>38.899892000000001</v>
      </c>
      <c r="AH24">
        <v>45.317529999999998</v>
      </c>
      <c r="AI24">
        <v>3.0828880000000001</v>
      </c>
      <c r="AJ24">
        <v>0</v>
      </c>
      <c r="AK24">
        <v>49.294139999999999</v>
      </c>
      <c r="AL24">
        <v>11.256294</v>
      </c>
      <c r="AM24">
        <v>5.0359809999999996</v>
      </c>
      <c r="AN24">
        <v>0</v>
      </c>
      <c r="AO24">
        <v>27.055790999999999</v>
      </c>
      <c r="AP24">
        <v>11.168142</v>
      </c>
      <c r="AQ24">
        <v>15.073941</v>
      </c>
      <c r="AR24">
        <v>4.2777789999999998</v>
      </c>
      <c r="AS24">
        <v>5.2123809999999997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65.740000000000009</v>
      </c>
      <c r="BA24">
        <f t="shared" si="1"/>
        <v>1693.7234120000003</v>
      </c>
      <c r="BD24">
        <v>14.24</v>
      </c>
      <c r="BE24">
        <v>8.4</v>
      </c>
      <c r="BF24">
        <v>1.92</v>
      </c>
      <c r="BG24">
        <v>0</v>
      </c>
      <c r="BH24">
        <v>6.27</v>
      </c>
      <c r="BI24">
        <v>7.89</v>
      </c>
      <c r="BJ24">
        <v>4.1100000000000003</v>
      </c>
      <c r="BK24">
        <v>2.04</v>
      </c>
      <c r="BL24">
        <v>0.99</v>
      </c>
      <c r="BM24">
        <v>0</v>
      </c>
      <c r="BN24">
        <v>0</v>
      </c>
      <c r="BO24">
        <v>11.72</v>
      </c>
      <c r="BP24">
        <v>4.3099999999999996</v>
      </c>
      <c r="BQ24">
        <v>0</v>
      </c>
      <c r="BR24">
        <v>3.4</v>
      </c>
      <c r="BS24">
        <v>0.45</v>
      </c>
      <c r="BT24">
        <v>0</v>
      </c>
      <c r="BU24">
        <v>0</v>
      </c>
      <c r="BV24">
        <v>0</v>
      </c>
      <c r="BW24">
        <f t="shared" si="2"/>
        <v>65.740000000000009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208.78526099999999</v>
      </c>
      <c r="L25">
        <v>229.83317400000001</v>
      </c>
      <c r="M25">
        <v>32.747872000000001</v>
      </c>
      <c r="N25">
        <v>114.427688</v>
      </c>
      <c r="O25">
        <v>119.79489100000001</v>
      </c>
      <c r="P25">
        <v>121.32967499999999</v>
      </c>
      <c r="Q25">
        <v>0</v>
      </c>
      <c r="R25">
        <v>5.6162299999999998</v>
      </c>
      <c r="S25">
        <v>6.424169</v>
      </c>
      <c r="T25">
        <v>0</v>
      </c>
      <c r="U25">
        <v>338.05208199999998</v>
      </c>
      <c r="V25">
        <v>0</v>
      </c>
      <c r="W25">
        <v>22.948502999999999</v>
      </c>
      <c r="X25">
        <v>73.514643000000007</v>
      </c>
      <c r="Y25">
        <v>0</v>
      </c>
      <c r="Z25">
        <v>6.3486659999999997</v>
      </c>
      <c r="AA25">
        <v>0</v>
      </c>
      <c r="AB25">
        <v>12.654515999999999</v>
      </c>
      <c r="AC25">
        <v>9.374924</v>
      </c>
      <c r="AD25">
        <v>35.400312</v>
      </c>
      <c r="AE25">
        <v>47.889192000000001</v>
      </c>
      <c r="AF25">
        <v>8.5962440000000004</v>
      </c>
      <c r="AG25">
        <v>38.899892000000001</v>
      </c>
      <c r="AH25">
        <v>67.976293999999996</v>
      </c>
      <c r="AI25">
        <v>3.699465</v>
      </c>
      <c r="AJ25">
        <v>0</v>
      </c>
      <c r="AK25">
        <v>49.294139999999999</v>
      </c>
      <c r="AL25">
        <v>11.256294</v>
      </c>
      <c r="AM25">
        <v>10.226915</v>
      </c>
      <c r="AN25">
        <v>0</v>
      </c>
      <c r="AO25">
        <v>27.055790999999999</v>
      </c>
      <c r="AP25">
        <v>11.168142</v>
      </c>
      <c r="AQ25">
        <v>15.073941</v>
      </c>
      <c r="AR25">
        <v>4.2777789999999998</v>
      </c>
      <c r="AS25">
        <v>5.2123809999999997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65.63000000000001</v>
      </c>
      <c r="BA25">
        <f t="shared" si="1"/>
        <v>1718.0364760000002</v>
      </c>
      <c r="BD25">
        <v>14.24</v>
      </c>
      <c r="BE25">
        <v>8.4</v>
      </c>
      <c r="BF25">
        <v>1.81</v>
      </c>
      <c r="BG25">
        <v>0</v>
      </c>
      <c r="BH25">
        <v>6.27</v>
      </c>
      <c r="BI25">
        <v>7.89</v>
      </c>
      <c r="BJ25">
        <v>4.1100000000000003</v>
      </c>
      <c r="BK25">
        <v>2.04</v>
      </c>
      <c r="BL25">
        <v>0.99</v>
      </c>
      <c r="BM25">
        <v>0</v>
      </c>
      <c r="BN25">
        <v>0</v>
      </c>
      <c r="BO25">
        <v>11.72</v>
      </c>
      <c r="BP25">
        <v>4.3099999999999996</v>
      </c>
      <c r="BQ25">
        <v>0</v>
      </c>
      <c r="BR25">
        <v>3.4</v>
      </c>
      <c r="BS25">
        <v>0.45</v>
      </c>
      <c r="BT25">
        <v>0</v>
      </c>
      <c r="BU25">
        <v>0</v>
      </c>
      <c r="BV25">
        <v>0</v>
      </c>
      <c r="BW25">
        <f t="shared" si="2"/>
        <v>65.63000000000001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208.78526099999999</v>
      </c>
      <c r="L26">
        <v>229.83317400000001</v>
      </c>
      <c r="M26">
        <v>32.747872000000001</v>
      </c>
      <c r="N26">
        <v>114.427688</v>
      </c>
      <c r="O26">
        <v>119.79489100000001</v>
      </c>
      <c r="P26">
        <v>121.32967499999999</v>
      </c>
      <c r="Q26">
        <v>0</v>
      </c>
      <c r="R26">
        <v>5.6162299999999998</v>
      </c>
      <c r="S26">
        <v>6.424169</v>
      </c>
      <c r="T26">
        <v>0</v>
      </c>
      <c r="U26">
        <v>338.05208199999998</v>
      </c>
      <c r="V26">
        <v>0</v>
      </c>
      <c r="W26">
        <v>22.948502999999999</v>
      </c>
      <c r="X26">
        <v>73.514643000000007</v>
      </c>
      <c r="Y26">
        <v>0</v>
      </c>
      <c r="Z26">
        <v>6.3486659999999997</v>
      </c>
      <c r="AA26">
        <v>0</v>
      </c>
      <c r="AB26">
        <v>12.654515999999999</v>
      </c>
      <c r="AC26">
        <v>9.374924</v>
      </c>
      <c r="AD26">
        <v>35.400312</v>
      </c>
      <c r="AE26">
        <v>47.889192000000001</v>
      </c>
      <c r="AF26">
        <v>8.5962440000000004</v>
      </c>
      <c r="AG26">
        <v>38.899892000000001</v>
      </c>
      <c r="AH26">
        <v>67.976293999999996</v>
      </c>
      <c r="AI26">
        <v>11.098395999999999</v>
      </c>
      <c r="AJ26">
        <v>0</v>
      </c>
      <c r="AK26">
        <v>49.294139999999999</v>
      </c>
      <c r="AL26">
        <v>11.256294</v>
      </c>
      <c r="AM26">
        <v>15.247400000000001</v>
      </c>
      <c r="AN26">
        <v>0</v>
      </c>
      <c r="AO26">
        <v>27.055790999999999</v>
      </c>
      <c r="AP26">
        <v>11.168142</v>
      </c>
      <c r="AQ26">
        <v>15.073941</v>
      </c>
      <c r="AR26">
        <v>4.2777789999999998</v>
      </c>
      <c r="AS26">
        <v>5.2123809999999997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65.78</v>
      </c>
      <c r="BA26">
        <f t="shared" si="1"/>
        <v>1730.6058920000003</v>
      </c>
      <c r="BD26">
        <v>14.24</v>
      </c>
      <c r="BE26">
        <v>8.4</v>
      </c>
      <c r="BF26">
        <v>1.81</v>
      </c>
      <c r="BG26">
        <v>0</v>
      </c>
      <c r="BH26">
        <v>6.27</v>
      </c>
      <c r="BI26">
        <v>7.89</v>
      </c>
      <c r="BJ26">
        <v>4.1100000000000003</v>
      </c>
      <c r="BK26">
        <v>2.13</v>
      </c>
      <c r="BL26">
        <v>1.05</v>
      </c>
      <c r="BM26">
        <v>0</v>
      </c>
      <c r="BN26">
        <v>0</v>
      </c>
      <c r="BO26">
        <v>11.72</v>
      </c>
      <c r="BP26">
        <v>4.3099999999999996</v>
      </c>
      <c r="BQ26">
        <v>0</v>
      </c>
      <c r="BR26">
        <v>3.4</v>
      </c>
      <c r="BS26">
        <v>0.45</v>
      </c>
      <c r="BT26">
        <v>0</v>
      </c>
      <c r="BU26">
        <v>0</v>
      </c>
      <c r="BV26">
        <v>0</v>
      </c>
      <c r="BW26">
        <f t="shared" si="2"/>
        <v>65.78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208.78526099999999</v>
      </c>
      <c r="L27">
        <v>262.51769999999999</v>
      </c>
      <c r="M27">
        <v>43.591500000000003</v>
      </c>
      <c r="N27">
        <v>114.427688</v>
      </c>
      <c r="O27">
        <v>119.79489100000001</v>
      </c>
      <c r="P27">
        <v>121.32967499999999</v>
      </c>
      <c r="Q27">
        <v>0</v>
      </c>
      <c r="R27">
        <v>5.6162299999999998</v>
      </c>
      <c r="S27">
        <v>15.044395</v>
      </c>
      <c r="T27">
        <v>0</v>
      </c>
      <c r="U27">
        <v>338.05208199999998</v>
      </c>
      <c r="V27">
        <v>8.8196259999999995</v>
      </c>
      <c r="W27">
        <v>44.719551000000003</v>
      </c>
      <c r="X27">
        <v>118.51488000000001</v>
      </c>
      <c r="Y27">
        <v>0</v>
      </c>
      <c r="Z27">
        <v>6.3486659999999997</v>
      </c>
      <c r="AA27">
        <v>0</v>
      </c>
      <c r="AB27">
        <v>12.654515999999999</v>
      </c>
      <c r="AC27">
        <v>9.374924</v>
      </c>
      <c r="AD27">
        <v>35.400312</v>
      </c>
      <c r="AE27">
        <v>47.889192000000001</v>
      </c>
      <c r="AF27">
        <v>8.5962440000000004</v>
      </c>
      <c r="AG27">
        <v>38.899892000000001</v>
      </c>
      <c r="AH27">
        <v>67.976293999999996</v>
      </c>
      <c r="AI27">
        <v>47.353155999999998</v>
      </c>
      <c r="AJ27">
        <v>0</v>
      </c>
      <c r="AK27">
        <v>49.294139999999999</v>
      </c>
      <c r="AL27">
        <v>11.256294</v>
      </c>
      <c r="AM27">
        <v>15.247400000000001</v>
      </c>
      <c r="AN27">
        <v>0</v>
      </c>
      <c r="AO27">
        <v>27.055790999999999</v>
      </c>
      <c r="AP27">
        <v>11.168142</v>
      </c>
      <c r="AQ27">
        <v>30.147881000000002</v>
      </c>
      <c r="AR27">
        <v>4.2777789999999998</v>
      </c>
      <c r="AS27">
        <v>5.2123809999999997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65.89</v>
      </c>
      <c r="BA27">
        <f t="shared" si="1"/>
        <v>1909.7838830000001</v>
      </c>
      <c r="BD27">
        <v>14.24</v>
      </c>
      <c r="BE27">
        <v>8.4</v>
      </c>
      <c r="BF27">
        <v>1.92</v>
      </c>
      <c r="BG27">
        <v>0</v>
      </c>
      <c r="BH27">
        <v>6.27</v>
      </c>
      <c r="BI27">
        <v>7.89</v>
      </c>
      <c r="BJ27">
        <v>4.1100000000000003</v>
      </c>
      <c r="BK27">
        <v>2.13</v>
      </c>
      <c r="BL27">
        <v>1.05</v>
      </c>
      <c r="BM27">
        <v>0</v>
      </c>
      <c r="BN27">
        <v>0</v>
      </c>
      <c r="BO27">
        <v>11.72</v>
      </c>
      <c r="BP27">
        <v>4.3099999999999996</v>
      </c>
      <c r="BQ27">
        <v>0</v>
      </c>
      <c r="BR27">
        <v>3.4</v>
      </c>
      <c r="BS27">
        <v>0.45</v>
      </c>
      <c r="BT27">
        <v>0</v>
      </c>
      <c r="BU27">
        <v>0</v>
      </c>
      <c r="BV27">
        <v>0</v>
      </c>
      <c r="BW27">
        <f t="shared" si="2"/>
        <v>65.89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208.78526099999999</v>
      </c>
      <c r="L28">
        <v>295.45350000000002</v>
      </c>
      <c r="M28">
        <v>43.591500000000003</v>
      </c>
      <c r="N28">
        <v>114.427688</v>
      </c>
      <c r="O28">
        <v>119.79489100000001</v>
      </c>
      <c r="P28">
        <v>121.32967499999999</v>
      </c>
      <c r="Q28">
        <v>0</v>
      </c>
      <c r="R28">
        <v>5.6162299999999998</v>
      </c>
      <c r="S28">
        <v>21.008196999999999</v>
      </c>
      <c r="T28">
        <v>0</v>
      </c>
      <c r="U28">
        <v>338.05208199999998</v>
      </c>
      <c r="V28">
        <v>19.732419</v>
      </c>
      <c r="W28">
        <v>44.719551000000003</v>
      </c>
      <c r="X28">
        <v>141.68293399999999</v>
      </c>
      <c r="Y28">
        <v>0</v>
      </c>
      <c r="Z28">
        <v>6.3486659999999997</v>
      </c>
      <c r="AA28">
        <v>0</v>
      </c>
      <c r="AB28">
        <v>12.654515999999999</v>
      </c>
      <c r="AC28">
        <v>9.374924</v>
      </c>
      <c r="AD28">
        <v>35.400312</v>
      </c>
      <c r="AE28">
        <v>47.889192000000001</v>
      </c>
      <c r="AF28">
        <v>8.5962440000000004</v>
      </c>
      <c r="AG28">
        <v>38.899892000000001</v>
      </c>
      <c r="AH28">
        <v>67.976293999999996</v>
      </c>
      <c r="AI28">
        <v>47.353155999999998</v>
      </c>
      <c r="AJ28">
        <v>0</v>
      </c>
      <c r="AK28">
        <v>49.294139999999999</v>
      </c>
      <c r="AL28">
        <v>11.256294</v>
      </c>
      <c r="AM28">
        <v>15.247400000000001</v>
      </c>
      <c r="AN28">
        <v>0</v>
      </c>
      <c r="AO28">
        <v>27.055790999999999</v>
      </c>
      <c r="AP28">
        <v>11.168142</v>
      </c>
      <c r="AQ28">
        <v>30.147881000000002</v>
      </c>
      <c r="AR28">
        <v>4.2777789999999998</v>
      </c>
      <c r="AS28">
        <v>5.2123809999999997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65.89</v>
      </c>
      <c r="BA28">
        <f t="shared" si="1"/>
        <v>1982.764332</v>
      </c>
      <c r="BD28">
        <v>14.24</v>
      </c>
      <c r="BE28">
        <v>8.4</v>
      </c>
      <c r="BF28">
        <v>1.92</v>
      </c>
      <c r="BG28">
        <v>0</v>
      </c>
      <c r="BH28">
        <v>6.27</v>
      </c>
      <c r="BI28">
        <v>7.89</v>
      </c>
      <c r="BJ28">
        <v>4.1100000000000003</v>
      </c>
      <c r="BK28">
        <v>2.13</v>
      </c>
      <c r="BL28">
        <v>1.05</v>
      </c>
      <c r="BM28">
        <v>0</v>
      </c>
      <c r="BN28">
        <v>0</v>
      </c>
      <c r="BO28">
        <v>11.72</v>
      </c>
      <c r="BP28">
        <v>4.3099999999999996</v>
      </c>
      <c r="BQ28">
        <v>0</v>
      </c>
      <c r="BR28">
        <v>3.4</v>
      </c>
      <c r="BS28">
        <v>0.45</v>
      </c>
      <c r="BT28">
        <v>0</v>
      </c>
      <c r="BU28">
        <v>0</v>
      </c>
      <c r="BV28">
        <v>0</v>
      </c>
      <c r="BW28">
        <f t="shared" si="2"/>
        <v>65.89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208.78526099999999</v>
      </c>
      <c r="L29">
        <v>324.5145</v>
      </c>
      <c r="M29">
        <v>43.591500000000003</v>
      </c>
      <c r="N29">
        <v>114.427688</v>
      </c>
      <c r="O29">
        <v>119.79489100000001</v>
      </c>
      <c r="P29">
        <v>121.32967499999999</v>
      </c>
      <c r="Q29">
        <v>0</v>
      </c>
      <c r="R29">
        <v>5.6162299999999998</v>
      </c>
      <c r="S29">
        <v>21.008196999999999</v>
      </c>
      <c r="T29">
        <v>0</v>
      </c>
      <c r="U29">
        <v>338.05208199999998</v>
      </c>
      <c r="V29">
        <v>19.732419</v>
      </c>
      <c r="W29">
        <v>44.719551000000003</v>
      </c>
      <c r="X29">
        <v>141.68293399999999</v>
      </c>
      <c r="Y29">
        <v>0</v>
      </c>
      <c r="Z29">
        <v>6.3486659999999997</v>
      </c>
      <c r="AA29">
        <v>0</v>
      </c>
      <c r="AB29">
        <v>12.654515999999999</v>
      </c>
      <c r="AC29">
        <v>9.374924</v>
      </c>
      <c r="AD29">
        <v>35.400312</v>
      </c>
      <c r="AE29">
        <v>47.889192000000001</v>
      </c>
      <c r="AF29">
        <v>8.5962440000000004</v>
      </c>
      <c r="AG29">
        <v>38.899892000000001</v>
      </c>
      <c r="AH29">
        <v>67.976293999999996</v>
      </c>
      <c r="AI29">
        <v>47.353155999999998</v>
      </c>
      <c r="AJ29">
        <v>0</v>
      </c>
      <c r="AK29">
        <v>49.294139999999999</v>
      </c>
      <c r="AL29">
        <v>11.256294</v>
      </c>
      <c r="AM29">
        <v>15.247400000000001</v>
      </c>
      <c r="AN29">
        <v>0</v>
      </c>
      <c r="AO29">
        <v>27.055790999999999</v>
      </c>
      <c r="AP29">
        <v>11.168142</v>
      </c>
      <c r="AQ29">
        <v>30.147881000000002</v>
      </c>
      <c r="AR29">
        <v>4.2777789999999998</v>
      </c>
      <c r="AS29">
        <v>5.2123809999999997</v>
      </c>
      <c r="AT29">
        <v>14.5274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65.78</v>
      </c>
      <c r="BA29">
        <f t="shared" si="1"/>
        <v>2011.7153319999998</v>
      </c>
      <c r="BD29">
        <v>14.24</v>
      </c>
      <c r="BE29">
        <v>8.4</v>
      </c>
      <c r="BF29">
        <v>1.81</v>
      </c>
      <c r="BG29">
        <v>0</v>
      </c>
      <c r="BH29">
        <v>6.27</v>
      </c>
      <c r="BI29">
        <v>7.89</v>
      </c>
      <c r="BJ29">
        <v>4.1100000000000003</v>
      </c>
      <c r="BK29">
        <v>2.13</v>
      </c>
      <c r="BL29">
        <v>1.05</v>
      </c>
      <c r="BM29">
        <v>0</v>
      </c>
      <c r="BN29">
        <v>0</v>
      </c>
      <c r="BO29">
        <v>11.72</v>
      </c>
      <c r="BP29">
        <v>4.3099999999999996</v>
      </c>
      <c r="BQ29">
        <v>0</v>
      </c>
      <c r="BR29">
        <v>3.4</v>
      </c>
      <c r="BS29">
        <v>0.45</v>
      </c>
      <c r="BT29">
        <v>0</v>
      </c>
      <c r="BU29">
        <v>0</v>
      </c>
      <c r="BV29">
        <v>0</v>
      </c>
      <c r="BW29">
        <f t="shared" si="2"/>
        <v>65.78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208.78526099999999</v>
      </c>
      <c r="L30">
        <v>324.5145</v>
      </c>
      <c r="M30">
        <v>43.591500000000003</v>
      </c>
      <c r="N30">
        <v>114.427688</v>
      </c>
      <c r="O30">
        <v>119.79489100000001</v>
      </c>
      <c r="P30">
        <v>121.32967499999999</v>
      </c>
      <c r="Q30">
        <v>0</v>
      </c>
      <c r="R30">
        <v>5.6162299999999998</v>
      </c>
      <c r="S30">
        <v>21.008196999999999</v>
      </c>
      <c r="T30">
        <v>0</v>
      </c>
      <c r="U30">
        <v>338.05208199999998</v>
      </c>
      <c r="V30">
        <v>19.732419</v>
      </c>
      <c r="W30">
        <v>44.719551000000003</v>
      </c>
      <c r="X30">
        <v>141.68293399999999</v>
      </c>
      <c r="Y30">
        <v>0</v>
      </c>
      <c r="Z30">
        <v>6.3486659999999997</v>
      </c>
      <c r="AA30">
        <v>0</v>
      </c>
      <c r="AB30">
        <v>12.654515999999999</v>
      </c>
      <c r="AC30">
        <v>9.374924</v>
      </c>
      <c r="AD30">
        <v>35.400312</v>
      </c>
      <c r="AE30">
        <v>47.889192000000001</v>
      </c>
      <c r="AF30">
        <v>8.5962440000000004</v>
      </c>
      <c r="AG30">
        <v>38.899892000000001</v>
      </c>
      <c r="AH30">
        <v>67.976293999999996</v>
      </c>
      <c r="AI30">
        <v>47.353155999999998</v>
      </c>
      <c r="AJ30">
        <v>0</v>
      </c>
      <c r="AK30">
        <v>49.294139999999999</v>
      </c>
      <c r="AL30">
        <v>11.256294</v>
      </c>
      <c r="AM30">
        <v>15.247400000000001</v>
      </c>
      <c r="AN30">
        <v>0</v>
      </c>
      <c r="AO30">
        <v>27.055790999999999</v>
      </c>
      <c r="AP30">
        <v>11.168142</v>
      </c>
      <c r="AQ30">
        <v>30.147881000000002</v>
      </c>
      <c r="AR30">
        <v>4.2777789999999998</v>
      </c>
      <c r="AS30">
        <v>5.2123809999999997</v>
      </c>
      <c r="AT30">
        <v>14.5274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65.84</v>
      </c>
      <c r="BA30">
        <f t="shared" si="1"/>
        <v>2011.7753319999997</v>
      </c>
      <c r="BD30">
        <v>14.24</v>
      </c>
      <c r="BE30">
        <v>8.4</v>
      </c>
      <c r="BF30">
        <v>1.87</v>
      </c>
      <c r="BG30">
        <v>0</v>
      </c>
      <c r="BH30">
        <v>6.27</v>
      </c>
      <c r="BI30">
        <v>7.89</v>
      </c>
      <c r="BJ30">
        <v>4.1100000000000003</v>
      </c>
      <c r="BK30">
        <v>2.13</v>
      </c>
      <c r="BL30">
        <v>1.05</v>
      </c>
      <c r="BM30">
        <v>0</v>
      </c>
      <c r="BN30">
        <v>0</v>
      </c>
      <c r="BO30">
        <v>11.72</v>
      </c>
      <c r="BP30">
        <v>4.3099999999999996</v>
      </c>
      <c r="BQ30">
        <v>0</v>
      </c>
      <c r="BR30">
        <v>3.4</v>
      </c>
      <c r="BS30">
        <v>0.45</v>
      </c>
      <c r="BT30">
        <v>0</v>
      </c>
      <c r="BU30">
        <v>0</v>
      </c>
      <c r="BV30">
        <v>0</v>
      </c>
      <c r="BW30">
        <f t="shared" si="2"/>
        <v>65.84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208.78526099999999</v>
      </c>
      <c r="L31">
        <v>324.5145</v>
      </c>
      <c r="M31">
        <v>43.591500000000003</v>
      </c>
      <c r="N31">
        <v>114.427688</v>
      </c>
      <c r="O31">
        <v>119.79489100000001</v>
      </c>
      <c r="P31">
        <v>121.32967499999999</v>
      </c>
      <c r="Q31">
        <v>0</v>
      </c>
      <c r="R31">
        <v>5.6162299999999998</v>
      </c>
      <c r="S31">
        <v>21.008196999999999</v>
      </c>
      <c r="T31">
        <v>0</v>
      </c>
      <c r="U31">
        <v>338.05208199999998</v>
      </c>
      <c r="V31">
        <v>19.732419</v>
      </c>
      <c r="W31">
        <v>44.719551000000003</v>
      </c>
      <c r="X31">
        <v>141.68293399999999</v>
      </c>
      <c r="Y31">
        <v>0</v>
      </c>
      <c r="Z31">
        <v>6.3486659999999997</v>
      </c>
      <c r="AA31">
        <v>0</v>
      </c>
      <c r="AB31">
        <v>12.654515999999999</v>
      </c>
      <c r="AC31">
        <v>9.374924</v>
      </c>
      <c r="AD31">
        <v>35.400312</v>
      </c>
      <c r="AE31">
        <v>47.889192000000001</v>
      </c>
      <c r="AF31">
        <v>8.5962440000000004</v>
      </c>
      <c r="AG31">
        <v>38.899892000000001</v>
      </c>
      <c r="AH31">
        <v>67.976293999999996</v>
      </c>
      <c r="AI31">
        <v>47.353155999999998</v>
      </c>
      <c r="AJ31">
        <v>0</v>
      </c>
      <c r="AK31">
        <v>49.294139999999999</v>
      </c>
      <c r="AL31">
        <v>11.256294</v>
      </c>
      <c r="AM31">
        <v>15.247400000000001</v>
      </c>
      <c r="AN31">
        <v>0</v>
      </c>
      <c r="AO31">
        <v>27.055790999999999</v>
      </c>
      <c r="AP31">
        <v>11.168142</v>
      </c>
      <c r="AQ31">
        <v>30.147881000000002</v>
      </c>
      <c r="AR31">
        <v>8.5555579999999996</v>
      </c>
      <c r="AS31">
        <v>5.2123809999999997</v>
      </c>
      <c r="AT31">
        <v>14.5274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65.750000000000014</v>
      </c>
      <c r="BA31">
        <f t="shared" si="1"/>
        <v>2015.9631109999998</v>
      </c>
      <c r="BD31">
        <v>14.24</v>
      </c>
      <c r="BE31">
        <v>8.4</v>
      </c>
      <c r="BF31">
        <v>1.87</v>
      </c>
      <c r="BG31">
        <v>0</v>
      </c>
      <c r="BH31">
        <v>6.27</v>
      </c>
      <c r="BI31">
        <v>7.89</v>
      </c>
      <c r="BJ31">
        <v>4.1100000000000003</v>
      </c>
      <c r="BK31">
        <v>2.0699999999999998</v>
      </c>
      <c r="BL31">
        <v>1.02</v>
      </c>
      <c r="BM31">
        <v>0</v>
      </c>
      <c r="BN31">
        <v>0</v>
      </c>
      <c r="BO31">
        <v>11.72</v>
      </c>
      <c r="BP31">
        <v>4.3099999999999996</v>
      </c>
      <c r="BQ31">
        <v>0</v>
      </c>
      <c r="BR31">
        <v>3.4</v>
      </c>
      <c r="BS31">
        <v>0.45</v>
      </c>
      <c r="BT31">
        <v>0</v>
      </c>
      <c r="BU31">
        <v>0</v>
      </c>
      <c r="BV31">
        <v>0</v>
      </c>
      <c r="BW31">
        <f t="shared" si="2"/>
        <v>65.750000000000014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208.78526099999999</v>
      </c>
      <c r="L32">
        <v>295.45350000000002</v>
      </c>
      <c r="M32">
        <v>43.591500000000003</v>
      </c>
      <c r="N32">
        <v>114.427688</v>
      </c>
      <c r="O32">
        <v>119.79489100000001</v>
      </c>
      <c r="P32">
        <v>121.32967499999999</v>
      </c>
      <c r="Q32">
        <v>0</v>
      </c>
      <c r="R32">
        <v>5.6162299999999998</v>
      </c>
      <c r="S32">
        <v>21.008196999999999</v>
      </c>
      <c r="T32">
        <v>0</v>
      </c>
      <c r="U32">
        <v>338.05208199999998</v>
      </c>
      <c r="V32">
        <v>19.732419</v>
      </c>
      <c r="W32">
        <v>44.719551000000003</v>
      </c>
      <c r="X32">
        <v>141.68293399999999</v>
      </c>
      <c r="Y32">
        <v>0</v>
      </c>
      <c r="Z32">
        <v>6.3486659999999997</v>
      </c>
      <c r="AA32">
        <v>0</v>
      </c>
      <c r="AB32">
        <v>12.654515999999999</v>
      </c>
      <c r="AC32">
        <v>9.374924</v>
      </c>
      <c r="AD32">
        <v>35.400312</v>
      </c>
      <c r="AE32">
        <v>47.889192000000001</v>
      </c>
      <c r="AF32">
        <v>8.5962440000000004</v>
      </c>
      <c r="AG32">
        <v>38.899892000000001</v>
      </c>
      <c r="AH32">
        <v>67.976293999999996</v>
      </c>
      <c r="AI32">
        <v>47.353155999999998</v>
      </c>
      <c r="AJ32">
        <v>0</v>
      </c>
      <c r="AK32">
        <v>49.294139999999999</v>
      </c>
      <c r="AL32">
        <v>11.256294</v>
      </c>
      <c r="AM32">
        <v>15.247400000000001</v>
      </c>
      <c r="AN32">
        <v>0</v>
      </c>
      <c r="AO32">
        <v>27.055790999999999</v>
      </c>
      <c r="AP32">
        <v>11.168142</v>
      </c>
      <c r="AQ32">
        <v>30.147881000000002</v>
      </c>
      <c r="AR32">
        <v>8.5555579999999996</v>
      </c>
      <c r="AS32">
        <v>9.7732139999999994</v>
      </c>
      <c r="AT32">
        <v>14.5274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65.750000000000014</v>
      </c>
      <c r="BA32">
        <f t="shared" si="1"/>
        <v>1991.4629439999999</v>
      </c>
      <c r="BD32">
        <v>14.24</v>
      </c>
      <c r="BE32">
        <v>8.4</v>
      </c>
      <c r="BF32">
        <v>1.87</v>
      </c>
      <c r="BG32">
        <v>0</v>
      </c>
      <c r="BH32">
        <v>6.27</v>
      </c>
      <c r="BI32">
        <v>7.89</v>
      </c>
      <c r="BJ32">
        <v>4.1100000000000003</v>
      </c>
      <c r="BK32">
        <v>2.0699999999999998</v>
      </c>
      <c r="BL32">
        <v>1.02</v>
      </c>
      <c r="BM32">
        <v>0</v>
      </c>
      <c r="BN32">
        <v>0</v>
      </c>
      <c r="BO32">
        <v>11.72</v>
      </c>
      <c r="BP32">
        <v>4.3099999999999996</v>
      </c>
      <c r="BQ32">
        <v>0</v>
      </c>
      <c r="BR32">
        <v>3.4</v>
      </c>
      <c r="BS32">
        <v>0.45</v>
      </c>
      <c r="BT32">
        <v>0</v>
      </c>
      <c r="BU32">
        <v>0</v>
      </c>
      <c r="BV32">
        <v>0</v>
      </c>
      <c r="BW32">
        <f t="shared" si="2"/>
        <v>65.750000000000014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208.78526099999999</v>
      </c>
      <c r="L33">
        <v>262.51769999999999</v>
      </c>
      <c r="M33">
        <v>43.591500000000003</v>
      </c>
      <c r="N33">
        <v>114.427688</v>
      </c>
      <c r="O33">
        <v>119.79489100000001</v>
      </c>
      <c r="P33">
        <v>121.32967499999999</v>
      </c>
      <c r="Q33">
        <v>0</v>
      </c>
      <c r="R33">
        <v>0</v>
      </c>
      <c r="S33">
        <v>21.008196999999999</v>
      </c>
      <c r="T33">
        <v>0</v>
      </c>
      <c r="U33">
        <v>338.05208199999998</v>
      </c>
      <c r="V33">
        <v>19.732419</v>
      </c>
      <c r="W33">
        <v>44.719551000000003</v>
      </c>
      <c r="X33">
        <v>141.68293399999999</v>
      </c>
      <c r="Y33">
        <v>0</v>
      </c>
      <c r="Z33">
        <v>6.3486659999999997</v>
      </c>
      <c r="AA33">
        <v>0</v>
      </c>
      <c r="AB33">
        <v>12.654515999999999</v>
      </c>
      <c r="AC33">
        <v>9.374924</v>
      </c>
      <c r="AD33">
        <v>35.400312</v>
      </c>
      <c r="AE33">
        <v>41.635210000000001</v>
      </c>
      <c r="AF33">
        <v>8.5962440000000004</v>
      </c>
      <c r="AG33">
        <v>38.899892000000001</v>
      </c>
      <c r="AH33">
        <v>67.976293999999996</v>
      </c>
      <c r="AI33">
        <v>4.93262</v>
      </c>
      <c r="AJ33">
        <v>0</v>
      </c>
      <c r="AK33">
        <v>49.294139999999999</v>
      </c>
      <c r="AL33">
        <v>33.768881999999998</v>
      </c>
      <c r="AM33">
        <v>10.226915</v>
      </c>
      <c r="AN33">
        <v>0</v>
      </c>
      <c r="AO33">
        <v>27.055790999999999</v>
      </c>
      <c r="AP33">
        <v>11.168142</v>
      </c>
      <c r="AQ33">
        <v>15.073941</v>
      </c>
      <c r="AR33">
        <v>51.333350000000003</v>
      </c>
      <c r="AS33">
        <v>26.061904999999999</v>
      </c>
      <c r="AT33">
        <v>14.5274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65.750000000000014</v>
      </c>
      <c r="BA33">
        <f t="shared" si="1"/>
        <v>1965.7210419999999</v>
      </c>
      <c r="BD33">
        <v>14.24</v>
      </c>
      <c r="BE33">
        <v>8.4</v>
      </c>
      <c r="BF33">
        <v>1.87</v>
      </c>
      <c r="BG33">
        <v>0</v>
      </c>
      <c r="BH33">
        <v>6.27</v>
      </c>
      <c r="BI33">
        <v>7.89</v>
      </c>
      <c r="BJ33">
        <v>4.1100000000000003</v>
      </c>
      <c r="BK33">
        <v>2.0699999999999998</v>
      </c>
      <c r="BL33">
        <v>1.02</v>
      </c>
      <c r="BM33">
        <v>0</v>
      </c>
      <c r="BN33">
        <v>0</v>
      </c>
      <c r="BO33">
        <v>11.72</v>
      </c>
      <c r="BP33">
        <v>4.3099999999999996</v>
      </c>
      <c r="BQ33">
        <v>0</v>
      </c>
      <c r="BR33">
        <v>3.4</v>
      </c>
      <c r="BS33">
        <v>0.45</v>
      </c>
      <c r="BT33">
        <v>0</v>
      </c>
      <c r="BU33">
        <v>0</v>
      </c>
      <c r="BV33">
        <v>0</v>
      </c>
      <c r="BW33">
        <f t="shared" si="2"/>
        <v>65.750000000000014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208.78526099999999</v>
      </c>
      <c r="L34">
        <v>262.51769999999999</v>
      </c>
      <c r="M34">
        <v>43.591500000000003</v>
      </c>
      <c r="N34">
        <v>114.427688</v>
      </c>
      <c r="O34">
        <v>119.79489100000001</v>
      </c>
      <c r="P34">
        <v>121.32967499999999</v>
      </c>
      <c r="Q34">
        <v>0</v>
      </c>
      <c r="R34">
        <v>0</v>
      </c>
      <c r="S34">
        <v>21.008196999999999</v>
      </c>
      <c r="T34">
        <v>0</v>
      </c>
      <c r="U34">
        <v>338.05208199999998</v>
      </c>
      <c r="V34">
        <v>14.631826</v>
      </c>
      <c r="W34">
        <v>44.719551000000003</v>
      </c>
      <c r="X34">
        <v>141.68293399999999</v>
      </c>
      <c r="Y34">
        <v>0</v>
      </c>
      <c r="Z34">
        <v>6.3486659999999997</v>
      </c>
      <c r="AA34">
        <v>0</v>
      </c>
      <c r="AB34">
        <v>12.654515999999999</v>
      </c>
      <c r="AC34">
        <v>9.374924</v>
      </c>
      <c r="AD34">
        <v>35.400312</v>
      </c>
      <c r="AE34">
        <v>41.386642000000002</v>
      </c>
      <c r="AF34">
        <v>8.5962440000000004</v>
      </c>
      <c r="AG34">
        <v>38.899892000000001</v>
      </c>
      <c r="AH34">
        <v>67.976293999999996</v>
      </c>
      <c r="AI34">
        <v>1.233155</v>
      </c>
      <c r="AJ34">
        <v>0</v>
      </c>
      <c r="AK34">
        <v>49.294139999999999</v>
      </c>
      <c r="AL34">
        <v>73.165910999999994</v>
      </c>
      <c r="AM34">
        <v>5.1134570000000004</v>
      </c>
      <c r="AN34">
        <v>0</v>
      </c>
      <c r="AO34">
        <v>27.055790999999999</v>
      </c>
      <c r="AP34">
        <v>11.168142</v>
      </c>
      <c r="AQ34">
        <v>11.046086000000001</v>
      </c>
      <c r="AR34">
        <v>51.333350000000003</v>
      </c>
      <c r="AS34">
        <v>26.061904999999999</v>
      </c>
      <c r="AT34">
        <v>14.5274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65.750000000000014</v>
      </c>
      <c r="BA34">
        <f t="shared" si="1"/>
        <v>1986.9281319999998</v>
      </c>
      <c r="BD34">
        <v>14.24</v>
      </c>
      <c r="BE34">
        <v>8.4</v>
      </c>
      <c r="BF34">
        <v>1.87</v>
      </c>
      <c r="BG34">
        <v>0</v>
      </c>
      <c r="BH34">
        <v>6.27</v>
      </c>
      <c r="BI34">
        <v>7.89</v>
      </c>
      <c r="BJ34">
        <v>4.1100000000000003</v>
      </c>
      <c r="BK34">
        <v>2.0699999999999998</v>
      </c>
      <c r="BL34">
        <v>1.02</v>
      </c>
      <c r="BM34">
        <v>0</v>
      </c>
      <c r="BN34">
        <v>0</v>
      </c>
      <c r="BO34">
        <v>11.72</v>
      </c>
      <c r="BP34">
        <v>4.3099999999999996</v>
      </c>
      <c r="BQ34">
        <v>0</v>
      </c>
      <c r="BR34">
        <v>3.4</v>
      </c>
      <c r="BS34">
        <v>0.45</v>
      </c>
      <c r="BT34">
        <v>0</v>
      </c>
      <c r="BU34">
        <v>0</v>
      </c>
      <c r="BV34">
        <v>0</v>
      </c>
      <c r="BW34">
        <f t="shared" si="2"/>
        <v>65.750000000000014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208.78526099999999</v>
      </c>
      <c r="L35">
        <v>262.51769999999999</v>
      </c>
      <c r="M35">
        <v>43.591500000000003</v>
      </c>
      <c r="N35">
        <v>114.427688</v>
      </c>
      <c r="O35">
        <v>119.79489100000001</v>
      </c>
      <c r="P35">
        <v>128.59492499999999</v>
      </c>
      <c r="Q35">
        <v>0</v>
      </c>
      <c r="R35">
        <v>7.3741430000000001</v>
      </c>
      <c r="S35">
        <v>16.033985999999999</v>
      </c>
      <c r="T35">
        <v>0</v>
      </c>
      <c r="U35">
        <v>338.05208199999998</v>
      </c>
      <c r="V35">
        <v>8.8196259999999995</v>
      </c>
      <c r="W35">
        <v>44.719551000000003</v>
      </c>
      <c r="X35">
        <v>141.68293399999999</v>
      </c>
      <c r="Y35">
        <v>0</v>
      </c>
      <c r="Z35">
        <v>6.3486659999999997</v>
      </c>
      <c r="AA35">
        <v>0</v>
      </c>
      <c r="AB35">
        <v>12.654515999999999</v>
      </c>
      <c r="AC35">
        <v>9.374924</v>
      </c>
      <c r="AD35">
        <v>35.400312</v>
      </c>
      <c r="AE35">
        <v>41.386642000000002</v>
      </c>
      <c r="AF35">
        <v>8.5962440000000004</v>
      </c>
      <c r="AG35">
        <v>38.899892000000001</v>
      </c>
      <c r="AH35">
        <v>63.572972</v>
      </c>
      <c r="AI35">
        <v>0</v>
      </c>
      <c r="AJ35">
        <v>0</v>
      </c>
      <c r="AK35">
        <v>49.294139999999999</v>
      </c>
      <c r="AL35">
        <v>73.165910999999994</v>
      </c>
      <c r="AM35">
        <v>0</v>
      </c>
      <c r="AN35">
        <v>0</v>
      </c>
      <c r="AO35">
        <v>27.055790999999999</v>
      </c>
      <c r="AP35">
        <v>11.168142</v>
      </c>
      <c r="AQ35">
        <v>0</v>
      </c>
      <c r="AR35">
        <v>12.833337999999999</v>
      </c>
      <c r="AS35">
        <v>26.061904999999999</v>
      </c>
      <c r="AT35">
        <v>14.5274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65.470000000000013</v>
      </c>
      <c r="BA35">
        <f t="shared" si="1"/>
        <v>1930.2050819999997</v>
      </c>
      <c r="BD35">
        <v>14.24</v>
      </c>
      <c r="BE35">
        <v>8.4</v>
      </c>
      <c r="BF35">
        <v>1.59</v>
      </c>
      <c r="BG35">
        <v>0</v>
      </c>
      <c r="BH35">
        <v>6.27</v>
      </c>
      <c r="BI35">
        <v>7.89</v>
      </c>
      <c r="BJ35">
        <v>4.1100000000000003</v>
      </c>
      <c r="BK35">
        <v>2.0699999999999998</v>
      </c>
      <c r="BL35">
        <v>1.02</v>
      </c>
      <c r="BM35">
        <v>0</v>
      </c>
      <c r="BN35">
        <v>0</v>
      </c>
      <c r="BO35">
        <v>11.72</v>
      </c>
      <c r="BP35">
        <v>4.3099999999999996</v>
      </c>
      <c r="BQ35">
        <v>0</v>
      </c>
      <c r="BR35">
        <v>3.4</v>
      </c>
      <c r="BS35">
        <v>0.45</v>
      </c>
      <c r="BT35">
        <v>0</v>
      </c>
      <c r="BU35">
        <v>0</v>
      </c>
      <c r="BV35">
        <v>0</v>
      </c>
      <c r="BW35">
        <f t="shared" si="2"/>
        <v>65.470000000000013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208.78526099999999</v>
      </c>
      <c r="L36">
        <v>262.51769999999999</v>
      </c>
      <c r="M36">
        <v>43.591500000000003</v>
      </c>
      <c r="N36">
        <v>114.427688</v>
      </c>
      <c r="O36">
        <v>119.79489100000001</v>
      </c>
      <c r="P36">
        <v>129.32145</v>
      </c>
      <c r="Q36">
        <v>0</v>
      </c>
      <c r="R36">
        <v>7.3741430000000001</v>
      </c>
      <c r="S36">
        <v>15.044395</v>
      </c>
      <c r="T36">
        <v>0</v>
      </c>
      <c r="U36">
        <v>338.05208199999998</v>
      </c>
      <c r="V36">
        <v>8.8196259999999995</v>
      </c>
      <c r="W36">
        <v>44.719551000000003</v>
      </c>
      <c r="X36">
        <v>141.68293399999999</v>
      </c>
      <c r="Y36">
        <v>0</v>
      </c>
      <c r="Z36">
        <v>6.3486659999999997</v>
      </c>
      <c r="AA36">
        <v>0</v>
      </c>
      <c r="AB36">
        <v>12.654515999999999</v>
      </c>
      <c r="AC36">
        <v>9.374924</v>
      </c>
      <c r="AD36">
        <v>35.400312</v>
      </c>
      <c r="AE36">
        <v>41.386642000000002</v>
      </c>
      <c r="AF36">
        <v>8.5962440000000004</v>
      </c>
      <c r="AG36">
        <v>38.899892000000001</v>
      </c>
      <c r="AH36">
        <v>45.317529999999998</v>
      </c>
      <c r="AI36">
        <v>0</v>
      </c>
      <c r="AJ36">
        <v>0</v>
      </c>
      <c r="AK36">
        <v>49.294139999999999</v>
      </c>
      <c r="AL36">
        <v>73.165910999999994</v>
      </c>
      <c r="AM36">
        <v>0</v>
      </c>
      <c r="AN36">
        <v>0</v>
      </c>
      <c r="AO36">
        <v>27.055790999999999</v>
      </c>
      <c r="AP36">
        <v>11.168142</v>
      </c>
      <c r="AQ36">
        <v>0</v>
      </c>
      <c r="AR36">
        <v>4.2777789999999998</v>
      </c>
      <c r="AS36">
        <v>26.061904999999999</v>
      </c>
      <c r="AT36">
        <v>14.5274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65.690000000000012</v>
      </c>
      <c r="BA36">
        <f t="shared" si="1"/>
        <v>1903.351015</v>
      </c>
      <c r="BD36">
        <v>14.24</v>
      </c>
      <c r="BE36">
        <v>8.4</v>
      </c>
      <c r="BF36">
        <v>1.81</v>
      </c>
      <c r="BG36">
        <v>0</v>
      </c>
      <c r="BH36">
        <v>6.27</v>
      </c>
      <c r="BI36">
        <v>7.89</v>
      </c>
      <c r="BJ36">
        <v>4.1100000000000003</v>
      </c>
      <c r="BK36">
        <v>2.0699999999999998</v>
      </c>
      <c r="BL36">
        <v>1.02</v>
      </c>
      <c r="BM36">
        <v>0</v>
      </c>
      <c r="BN36">
        <v>0</v>
      </c>
      <c r="BO36">
        <v>11.72</v>
      </c>
      <c r="BP36">
        <v>4.3099999999999996</v>
      </c>
      <c r="BQ36">
        <v>0</v>
      </c>
      <c r="BR36">
        <v>3.4</v>
      </c>
      <c r="BS36">
        <v>0.45</v>
      </c>
      <c r="BT36">
        <v>0</v>
      </c>
      <c r="BU36">
        <v>0</v>
      </c>
      <c r="BV36">
        <v>0</v>
      </c>
      <c r="BW36">
        <f t="shared" si="2"/>
        <v>65.690000000000012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208.78526099999999</v>
      </c>
      <c r="L37">
        <v>262.51769999999999</v>
      </c>
      <c r="M37">
        <v>43.591500000000003</v>
      </c>
      <c r="N37">
        <v>114.427688</v>
      </c>
      <c r="O37">
        <v>119.79489100000001</v>
      </c>
      <c r="P37">
        <v>129.32145</v>
      </c>
      <c r="Q37">
        <v>0</v>
      </c>
      <c r="R37">
        <v>15.55509</v>
      </c>
      <c r="S37">
        <v>15.044395</v>
      </c>
      <c r="T37">
        <v>0</v>
      </c>
      <c r="U37">
        <v>338.05208199999998</v>
      </c>
      <c r="V37">
        <v>8.8196259999999995</v>
      </c>
      <c r="W37">
        <v>38.146340000000002</v>
      </c>
      <c r="X37">
        <v>119.91614800000001</v>
      </c>
      <c r="Y37">
        <v>0</v>
      </c>
      <c r="Z37">
        <v>6.3486659999999997</v>
      </c>
      <c r="AA37">
        <v>0</v>
      </c>
      <c r="AB37">
        <v>12.654515999999999</v>
      </c>
      <c r="AC37">
        <v>9.374924</v>
      </c>
      <c r="AD37">
        <v>35.400312</v>
      </c>
      <c r="AE37">
        <v>41.883778999999997</v>
      </c>
      <c r="AF37">
        <v>8.5962440000000004</v>
      </c>
      <c r="AG37">
        <v>38.899892000000001</v>
      </c>
      <c r="AH37">
        <v>45.317529999999998</v>
      </c>
      <c r="AI37">
        <v>0</v>
      </c>
      <c r="AJ37">
        <v>0</v>
      </c>
      <c r="AK37">
        <v>49.294139999999999</v>
      </c>
      <c r="AL37">
        <v>73.165910999999994</v>
      </c>
      <c r="AM37">
        <v>0</v>
      </c>
      <c r="AN37">
        <v>0</v>
      </c>
      <c r="AO37">
        <v>27.055790999999999</v>
      </c>
      <c r="AP37">
        <v>11.168142</v>
      </c>
      <c r="AQ37">
        <v>0</v>
      </c>
      <c r="AR37">
        <v>4.2777789999999998</v>
      </c>
      <c r="AS37">
        <v>26.061904999999999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65.750000000000014</v>
      </c>
      <c r="BA37">
        <f t="shared" si="1"/>
        <v>1883.749102</v>
      </c>
      <c r="BD37">
        <v>14.24</v>
      </c>
      <c r="BE37">
        <v>8.4</v>
      </c>
      <c r="BF37">
        <v>1.87</v>
      </c>
      <c r="BG37">
        <v>0</v>
      </c>
      <c r="BH37">
        <v>6.27</v>
      </c>
      <c r="BI37">
        <v>7.89</v>
      </c>
      <c r="BJ37">
        <v>4.1100000000000003</v>
      </c>
      <c r="BK37">
        <v>2.0699999999999998</v>
      </c>
      <c r="BL37">
        <v>1.02</v>
      </c>
      <c r="BM37">
        <v>0</v>
      </c>
      <c r="BN37">
        <v>0</v>
      </c>
      <c r="BO37">
        <v>11.72</v>
      </c>
      <c r="BP37">
        <v>4.3099999999999996</v>
      </c>
      <c r="BQ37">
        <v>0</v>
      </c>
      <c r="BR37">
        <v>3.4</v>
      </c>
      <c r="BS37">
        <v>0.45</v>
      </c>
      <c r="BT37">
        <v>0</v>
      </c>
      <c r="BU37">
        <v>0</v>
      </c>
      <c r="BV37">
        <v>0</v>
      </c>
      <c r="BW37">
        <f t="shared" si="2"/>
        <v>65.750000000000014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208.78526099999999</v>
      </c>
      <c r="L38">
        <v>262.51769999999999</v>
      </c>
      <c r="M38">
        <v>43.591500000000003</v>
      </c>
      <c r="N38">
        <v>114.427688</v>
      </c>
      <c r="O38">
        <v>119.79489100000001</v>
      </c>
      <c r="P38">
        <v>130.77449999999999</v>
      </c>
      <c r="Q38">
        <v>0</v>
      </c>
      <c r="R38">
        <v>15.55509</v>
      </c>
      <c r="S38">
        <v>15.044395</v>
      </c>
      <c r="T38">
        <v>0</v>
      </c>
      <c r="U38">
        <v>338.05208199999998</v>
      </c>
      <c r="V38">
        <v>8.8196259999999995</v>
      </c>
      <c r="W38">
        <v>38.146340000000002</v>
      </c>
      <c r="X38">
        <v>119.91614800000001</v>
      </c>
      <c r="Y38">
        <v>0</v>
      </c>
      <c r="Z38">
        <v>6.3486659999999997</v>
      </c>
      <c r="AA38">
        <v>0</v>
      </c>
      <c r="AB38">
        <v>12.654515999999999</v>
      </c>
      <c r="AC38">
        <v>9.374924</v>
      </c>
      <c r="AD38">
        <v>35.400312</v>
      </c>
      <c r="AE38">
        <v>46.606579000000004</v>
      </c>
      <c r="AF38">
        <v>8.5962440000000004</v>
      </c>
      <c r="AG38">
        <v>38.899892000000001</v>
      </c>
      <c r="AH38">
        <v>45.317529999999998</v>
      </c>
      <c r="AI38">
        <v>0</v>
      </c>
      <c r="AJ38">
        <v>0</v>
      </c>
      <c r="AK38">
        <v>49.294139999999999</v>
      </c>
      <c r="AL38">
        <v>33.768881999999998</v>
      </c>
      <c r="AM38">
        <v>0</v>
      </c>
      <c r="AN38">
        <v>0</v>
      </c>
      <c r="AO38">
        <v>27.055790999999999</v>
      </c>
      <c r="AP38">
        <v>11.168142</v>
      </c>
      <c r="AQ38">
        <v>0</v>
      </c>
      <c r="AR38">
        <v>4.2777789999999998</v>
      </c>
      <c r="AS38">
        <v>26.061904999999999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65.750000000000014</v>
      </c>
      <c r="BA38">
        <f t="shared" si="1"/>
        <v>1850.5279230000001</v>
      </c>
      <c r="BD38">
        <v>14.24</v>
      </c>
      <c r="BE38">
        <v>8.4</v>
      </c>
      <c r="BF38">
        <v>1.87</v>
      </c>
      <c r="BG38">
        <v>0</v>
      </c>
      <c r="BH38">
        <v>6.27</v>
      </c>
      <c r="BI38">
        <v>7.89</v>
      </c>
      <c r="BJ38">
        <v>4.1100000000000003</v>
      </c>
      <c r="BK38">
        <v>2.0699999999999998</v>
      </c>
      <c r="BL38">
        <v>1.02</v>
      </c>
      <c r="BM38">
        <v>0</v>
      </c>
      <c r="BN38">
        <v>0</v>
      </c>
      <c r="BO38">
        <v>11.72</v>
      </c>
      <c r="BP38">
        <v>4.3099999999999996</v>
      </c>
      <c r="BQ38">
        <v>0</v>
      </c>
      <c r="BR38">
        <v>3.4</v>
      </c>
      <c r="BS38">
        <v>0.45</v>
      </c>
      <c r="BT38">
        <v>0</v>
      </c>
      <c r="BU38">
        <v>0</v>
      </c>
      <c r="BV38">
        <v>0</v>
      </c>
      <c r="BW38">
        <f t="shared" si="2"/>
        <v>65.750000000000014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208.78526099999999</v>
      </c>
      <c r="L39">
        <v>228.646995</v>
      </c>
      <c r="M39">
        <v>43.591500000000003</v>
      </c>
      <c r="N39">
        <v>114.427688</v>
      </c>
      <c r="O39">
        <v>119.79489100000001</v>
      </c>
      <c r="P39">
        <v>133.6806</v>
      </c>
      <c r="Q39">
        <v>0</v>
      </c>
      <c r="R39">
        <v>20.596101000000001</v>
      </c>
      <c r="S39">
        <v>13.249518</v>
      </c>
      <c r="T39">
        <v>0</v>
      </c>
      <c r="U39">
        <v>338.05208199999998</v>
      </c>
      <c r="V39">
        <v>8.8196259999999995</v>
      </c>
      <c r="W39">
        <v>38.146340000000002</v>
      </c>
      <c r="X39">
        <v>119.91614800000001</v>
      </c>
      <c r="Y39">
        <v>0</v>
      </c>
      <c r="Z39">
        <v>6.3486659999999997</v>
      </c>
      <c r="AA39">
        <v>0</v>
      </c>
      <c r="AB39">
        <v>12.654515999999999</v>
      </c>
      <c r="AC39">
        <v>9.374924</v>
      </c>
      <c r="AD39">
        <v>35.400312</v>
      </c>
      <c r="AE39">
        <v>46.606579000000004</v>
      </c>
      <c r="AF39">
        <v>8.5962440000000004</v>
      </c>
      <c r="AG39">
        <v>38.899892000000001</v>
      </c>
      <c r="AH39">
        <v>45.317529999999998</v>
      </c>
      <c r="AI39">
        <v>0</v>
      </c>
      <c r="AJ39">
        <v>0</v>
      </c>
      <c r="AK39">
        <v>49.294139999999999</v>
      </c>
      <c r="AL39">
        <v>11.256294</v>
      </c>
      <c r="AM39">
        <v>0</v>
      </c>
      <c r="AN39">
        <v>0</v>
      </c>
      <c r="AO39">
        <v>27.055790999999999</v>
      </c>
      <c r="AP39">
        <v>11.168142</v>
      </c>
      <c r="AQ39">
        <v>0</v>
      </c>
      <c r="AR39">
        <v>4.2777789999999998</v>
      </c>
      <c r="AS39">
        <v>10.164142999999999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65.750000000000014</v>
      </c>
      <c r="BA39">
        <f t="shared" si="1"/>
        <v>1784.3991020000001</v>
      </c>
      <c r="BD39">
        <v>14.24</v>
      </c>
      <c r="BE39">
        <v>8.4</v>
      </c>
      <c r="BF39">
        <v>1.87</v>
      </c>
      <c r="BG39">
        <v>0</v>
      </c>
      <c r="BH39">
        <v>6.27</v>
      </c>
      <c r="BI39">
        <v>7.89</v>
      </c>
      <c r="BJ39">
        <v>4.1100000000000003</v>
      </c>
      <c r="BK39">
        <v>2.0699999999999998</v>
      </c>
      <c r="BL39">
        <v>1.02</v>
      </c>
      <c r="BM39">
        <v>0</v>
      </c>
      <c r="BN39">
        <v>0</v>
      </c>
      <c r="BO39">
        <v>11.72</v>
      </c>
      <c r="BP39">
        <v>4.3099999999999996</v>
      </c>
      <c r="BQ39">
        <v>0</v>
      </c>
      <c r="BR39">
        <v>3.4</v>
      </c>
      <c r="BS39">
        <v>0.45</v>
      </c>
      <c r="BT39">
        <v>0</v>
      </c>
      <c r="BU39">
        <v>0</v>
      </c>
      <c r="BV39">
        <v>0</v>
      </c>
      <c r="BW39">
        <f t="shared" si="2"/>
        <v>65.750000000000014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208.78526099999999</v>
      </c>
      <c r="L40">
        <v>228.646995</v>
      </c>
      <c r="M40">
        <v>43.591500000000003</v>
      </c>
      <c r="N40">
        <v>114.427688</v>
      </c>
      <c r="O40">
        <v>119.79489100000001</v>
      </c>
      <c r="P40">
        <v>134.94959700000001</v>
      </c>
      <c r="Q40">
        <v>0</v>
      </c>
      <c r="R40">
        <v>20.596101000000001</v>
      </c>
      <c r="S40">
        <v>13.249518</v>
      </c>
      <c r="T40">
        <v>0</v>
      </c>
      <c r="U40">
        <v>338.05208199999998</v>
      </c>
      <c r="V40">
        <v>14.786818</v>
      </c>
      <c r="W40">
        <v>38.146340000000002</v>
      </c>
      <c r="X40">
        <v>119.91614800000001</v>
      </c>
      <c r="Y40">
        <v>0</v>
      </c>
      <c r="Z40">
        <v>6.3486659999999997</v>
      </c>
      <c r="AA40">
        <v>0</v>
      </c>
      <c r="AB40">
        <v>12.654515999999999</v>
      </c>
      <c r="AC40">
        <v>9.374924</v>
      </c>
      <c r="AD40">
        <v>35.400312</v>
      </c>
      <c r="AE40">
        <v>46.606579000000004</v>
      </c>
      <c r="AF40">
        <v>8.5962440000000004</v>
      </c>
      <c r="AG40">
        <v>38.899892000000001</v>
      </c>
      <c r="AH40">
        <v>45.317529999999998</v>
      </c>
      <c r="AI40">
        <v>0</v>
      </c>
      <c r="AJ40">
        <v>0</v>
      </c>
      <c r="AK40">
        <v>49.294139999999999</v>
      </c>
      <c r="AL40">
        <v>11.256294</v>
      </c>
      <c r="AM40">
        <v>0</v>
      </c>
      <c r="AN40">
        <v>0</v>
      </c>
      <c r="AO40">
        <v>27.055790999999999</v>
      </c>
      <c r="AP40">
        <v>11.168142</v>
      </c>
      <c r="AQ40">
        <v>0</v>
      </c>
      <c r="AR40">
        <v>4.2777789999999998</v>
      </c>
      <c r="AS40">
        <v>10.164142999999999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65.750000000000014</v>
      </c>
      <c r="BA40">
        <f t="shared" si="1"/>
        <v>1791.6352910000001</v>
      </c>
      <c r="BD40">
        <v>14.24</v>
      </c>
      <c r="BE40">
        <v>8.4</v>
      </c>
      <c r="BF40">
        <v>1.87</v>
      </c>
      <c r="BG40">
        <v>0</v>
      </c>
      <c r="BH40">
        <v>6.27</v>
      </c>
      <c r="BI40">
        <v>7.89</v>
      </c>
      <c r="BJ40">
        <v>4.1100000000000003</v>
      </c>
      <c r="BK40">
        <v>2.0699999999999998</v>
      </c>
      <c r="BL40">
        <v>1.02</v>
      </c>
      <c r="BM40">
        <v>0</v>
      </c>
      <c r="BN40">
        <v>0</v>
      </c>
      <c r="BO40">
        <v>11.72</v>
      </c>
      <c r="BP40">
        <v>4.3099999999999996</v>
      </c>
      <c r="BQ40">
        <v>0</v>
      </c>
      <c r="BR40">
        <v>3.4</v>
      </c>
      <c r="BS40">
        <v>0.45</v>
      </c>
      <c r="BT40">
        <v>0</v>
      </c>
      <c r="BU40">
        <v>0</v>
      </c>
      <c r="BV40">
        <v>0</v>
      </c>
      <c r="BW40">
        <f t="shared" si="2"/>
        <v>65.750000000000014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208.78526099999999</v>
      </c>
      <c r="L41">
        <v>228.646995</v>
      </c>
      <c r="M41">
        <v>43.591500000000003</v>
      </c>
      <c r="N41">
        <v>114.427688</v>
      </c>
      <c r="O41">
        <v>119.79489100000001</v>
      </c>
      <c r="P41">
        <v>134.94959700000001</v>
      </c>
      <c r="Q41">
        <v>0</v>
      </c>
      <c r="R41">
        <v>20.596101000000001</v>
      </c>
      <c r="S41">
        <v>13.697853</v>
      </c>
      <c r="T41">
        <v>0</v>
      </c>
      <c r="U41">
        <v>338.05208199999998</v>
      </c>
      <c r="V41">
        <v>14.786818</v>
      </c>
      <c r="W41">
        <v>38.146340000000002</v>
      </c>
      <c r="X41">
        <v>119.91614800000001</v>
      </c>
      <c r="Y41">
        <v>0</v>
      </c>
      <c r="Z41">
        <v>6.3486659999999997</v>
      </c>
      <c r="AA41">
        <v>0</v>
      </c>
      <c r="AB41">
        <v>12.654515999999999</v>
      </c>
      <c r="AC41">
        <v>9.374924</v>
      </c>
      <c r="AD41">
        <v>35.400312</v>
      </c>
      <c r="AE41">
        <v>46.606579000000004</v>
      </c>
      <c r="AF41">
        <v>8.5962440000000004</v>
      </c>
      <c r="AG41">
        <v>38.899892000000001</v>
      </c>
      <c r="AH41">
        <v>22.658764999999999</v>
      </c>
      <c r="AI41">
        <v>0</v>
      </c>
      <c r="AJ41">
        <v>0</v>
      </c>
      <c r="AK41">
        <v>49.294139999999999</v>
      </c>
      <c r="AL41">
        <v>11.256294</v>
      </c>
      <c r="AM41">
        <v>0</v>
      </c>
      <c r="AN41">
        <v>0</v>
      </c>
      <c r="AO41">
        <v>27.055790999999999</v>
      </c>
      <c r="AP41">
        <v>11.168142</v>
      </c>
      <c r="AQ41">
        <v>0</v>
      </c>
      <c r="AR41">
        <v>8.5555579999999996</v>
      </c>
      <c r="AS41">
        <v>5.2123809999999997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65.960000000000008</v>
      </c>
      <c r="BA41">
        <f t="shared" si="1"/>
        <v>1768.9608780000001</v>
      </c>
      <c r="BD41">
        <v>14.24</v>
      </c>
      <c r="BE41">
        <v>8.4</v>
      </c>
      <c r="BF41">
        <v>1.87</v>
      </c>
      <c r="BG41">
        <v>0</v>
      </c>
      <c r="BH41">
        <v>6.27</v>
      </c>
      <c r="BI41">
        <v>7.89</v>
      </c>
      <c r="BJ41">
        <v>4.1100000000000003</v>
      </c>
      <c r="BK41">
        <v>2.2200000000000002</v>
      </c>
      <c r="BL41">
        <v>1.08</v>
      </c>
      <c r="BM41">
        <v>0</v>
      </c>
      <c r="BN41">
        <v>0</v>
      </c>
      <c r="BO41">
        <v>11.72</v>
      </c>
      <c r="BP41">
        <v>4.3099999999999996</v>
      </c>
      <c r="BQ41">
        <v>0</v>
      </c>
      <c r="BR41">
        <v>3.4</v>
      </c>
      <c r="BS41">
        <v>0.45</v>
      </c>
      <c r="BT41">
        <v>0</v>
      </c>
      <c r="BU41">
        <v>0</v>
      </c>
      <c r="BV41">
        <v>0</v>
      </c>
      <c r="BW41">
        <f t="shared" si="2"/>
        <v>65.960000000000008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208.78526099999999</v>
      </c>
      <c r="L42">
        <v>264.57134400000001</v>
      </c>
      <c r="M42">
        <v>43.591500000000003</v>
      </c>
      <c r="N42">
        <v>114.427688</v>
      </c>
      <c r="O42">
        <v>119.79489100000001</v>
      </c>
      <c r="P42">
        <v>134.94959700000001</v>
      </c>
      <c r="Q42">
        <v>0</v>
      </c>
      <c r="R42">
        <v>20.596101000000001</v>
      </c>
      <c r="S42">
        <v>13.697853</v>
      </c>
      <c r="T42">
        <v>0</v>
      </c>
      <c r="U42">
        <v>338.05208199999998</v>
      </c>
      <c r="V42">
        <v>14.786818</v>
      </c>
      <c r="W42">
        <v>38.146340000000002</v>
      </c>
      <c r="X42">
        <v>119.91614800000001</v>
      </c>
      <c r="Y42">
        <v>0</v>
      </c>
      <c r="Z42">
        <v>6.3486659999999997</v>
      </c>
      <c r="AA42">
        <v>0</v>
      </c>
      <c r="AB42">
        <v>12.654515999999999</v>
      </c>
      <c r="AC42">
        <v>9.374924</v>
      </c>
      <c r="AD42">
        <v>35.400312</v>
      </c>
      <c r="AE42">
        <v>46.606579000000004</v>
      </c>
      <c r="AF42">
        <v>8.5962440000000004</v>
      </c>
      <c r="AG42">
        <v>38.899892000000001</v>
      </c>
      <c r="AH42">
        <v>22.658764999999999</v>
      </c>
      <c r="AI42">
        <v>0</v>
      </c>
      <c r="AJ42">
        <v>0</v>
      </c>
      <c r="AK42">
        <v>49.294139999999999</v>
      </c>
      <c r="AL42">
        <v>11.256294</v>
      </c>
      <c r="AM42">
        <v>0</v>
      </c>
      <c r="AN42">
        <v>0</v>
      </c>
      <c r="AO42">
        <v>27.055790999999999</v>
      </c>
      <c r="AP42">
        <v>11.168142</v>
      </c>
      <c r="AQ42">
        <v>0</v>
      </c>
      <c r="AR42">
        <v>8.5555579999999996</v>
      </c>
      <c r="AS42">
        <v>5.2123809999999997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66.040000000000006</v>
      </c>
      <c r="BA42">
        <f t="shared" si="1"/>
        <v>1804.9652270000001</v>
      </c>
      <c r="BD42">
        <v>14.24</v>
      </c>
      <c r="BE42">
        <v>8.4</v>
      </c>
      <c r="BF42">
        <v>1.87</v>
      </c>
      <c r="BG42">
        <v>0</v>
      </c>
      <c r="BH42">
        <v>6.27</v>
      </c>
      <c r="BI42">
        <v>7.89</v>
      </c>
      <c r="BJ42">
        <v>4.1100000000000003</v>
      </c>
      <c r="BK42">
        <v>2.27</v>
      </c>
      <c r="BL42">
        <v>1.1100000000000001</v>
      </c>
      <c r="BM42">
        <v>0</v>
      </c>
      <c r="BN42">
        <v>0</v>
      </c>
      <c r="BO42">
        <v>11.72</v>
      </c>
      <c r="BP42">
        <v>4.3099999999999996</v>
      </c>
      <c r="BQ42">
        <v>0</v>
      </c>
      <c r="BR42">
        <v>3.4</v>
      </c>
      <c r="BS42">
        <v>0.45</v>
      </c>
      <c r="BT42">
        <v>0</v>
      </c>
      <c r="BU42">
        <v>0</v>
      </c>
      <c r="BV42">
        <v>0</v>
      </c>
      <c r="BW42">
        <f t="shared" si="2"/>
        <v>66.040000000000006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208.78526099999999</v>
      </c>
      <c r="L43">
        <v>311.48548499999998</v>
      </c>
      <c r="M43">
        <v>43.591500000000003</v>
      </c>
      <c r="N43">
        <v>114.427688</v>
      </c>
      <c r="O43">
        <v>119.79489100000001</v>
      </c>
      <c r="P43">
        <v>134.94959700000001</v>
      </c>
      <c r="Q43">
        <v>0</v>
      </c>
      <c r="R43">
        <v>19.877965</v>
      </c>
      <c r="S43">
        <v>13.499345</v>
      </c>
      <c r="T43">
        <v>0</v>
      </c>
      <c r="U43">
        <v>338.05208199999998</v>
      </c>
      <c r="V43">
        <v>14.786818</v>
      </c>
      <c r="W43">
        <v>38.146340000000002</v>
      </c>
      <c r="X43">
        <v>119.91614800000001</v>
      </c>
      <c r="Y43">
        <v>0</v>
      </c>
      <c r="Z43">
        <v>6.3486659999999997</v>
      </c>
      <c r="AA43">
        <v>0</v>
      </c>
      <c r="AB43">
        <v>12.654515999999999</v>
      </c>
      <c r="AC43">
        <v>9.374924</v>
      </c>
      <c r="AD43">
        <v>35.400312</v>
      </c>
      <c r="AE43">
        <v>46.606579000000004</v>
      </c>
      <c r="AF43">
        <v>8.5962440000000004</v>
      </c>
      <c r="AG43">
        <v>38.899892000000001</v>
      </c>
      <c r="AH43">
        <v>22.658764999999999</v>
      </c>
      <c r="AI43">
        <v>0</v>
      </c>
      <c r="AJ43">
        <v>0</v>
      </c>
      <c r="AK43">
        <v>49.294139999999999</v>
      </c>
      <c r="AL43">
        <v>11.256294</v>
      </c>
      <c r="AM43">
        <v>0</v>
      </c>
      <c r="AN43">
        <v>0</v>
      </c>
      <c r="AO43">
        <v>27.055790999999999</v>
      </c>
      <c r="AP43">
        <v>11.168142</v>
      </c>
      <c r="AQ43">
        <v>0</v>
      </c>
      <c r="AR43">
        <v>51.333350000000003</v>
      </c>
      <c r="AS43">
        <v>5.2123809999999997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66.61</v>
      </c>
      <c r="BA43">
        <f t="shared" si="1"/>
        <v>1894.310516</v>
      </c>
      <c r="BD43">
        <v>14.24</v>
      </c>
      <c r="BE43">
        <v>8.4</v>
      </c>
      <c r="BF43">
        <v>1.47</v>
      </c>
      <c r="BG43">
        <v>0</v>
      </c>
      <c r="BH43">
        <v>6.27</v>
      </c>
      <c r="BI43">
        <v>7.89</v>
      </c>
      <c r="BJ43">
        <v>4.1100000000000003</v>
      </c>
      <c r="BK43">
        <v>2.27</v>
      </c>
      <c r="BL43">
        <v>1.1100000000000001</v>
      </c>
      <c r="BM43">
        <v>0</v>
      </c>
      <c r="BN43">
        <v>0</v>
      </c>
      <c r="BO43">
        <v>11.72</v>
      </c>
      <c r="BP43">
        <v>4.3099999999999996</v>
      </c>
      <c r="BQ43">
        <v>0</v>
      </c>
      <c r="BR43">
        <v>4.37</v>
      </c>
      <c r="BS43">
        <v>0.45</v>
      </c>
      <c r="BT43">
        <v>0</v>
      </c>
      <c r="BU43">
        <v>0</v>
      </c>
      <c r="BV43">
        <v>0</v>
      </c>
      <c r="BW43">
        <f t="shared" si="2"/>
        <v>66.61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208.78526099999999</v>
      </c>
      <c r="L44">
        <v>368.10599999999999</v>
      </c>
      <c r="M44">
        <v>43.591500000000003</v>
      </c>
      <c r="N44">
        <v>114.427688</v>
      </c>
      <c r="O44">
        <v>119.79489100000001</v>
      </c>
      <c r="P44">
        <v>134.94959700000001</v>
      </c>
      <c r="Q44">
        <v>0</v>
      </c>
      <c r="R44">
        <v>19.877965</v>
      </c>
      <c r="S44">
        <v>13.499345</v>
      </c>
      <c r="T44">
        <v>0</v>
      </c>
      <c r="U44">
        <v>338.05208199999998</v>
      </c>
      <c r="V44">
        <v>14.786818</v>
      </c>
      <c r="W44">
        <v>38.146340000000002</v>
      </c>
      <c r="X44">
        <v>119.91614800000001</v>
      </c>
      <c r="Y44">
        <v>0</v>
      </c>
      <c r="Z44">
        <v>6.3486659999999997</v>
      </c>
      <c r="AA44">
        <v>0</v>
      </c>
      <c r="AB44">
        <v>12.654515999999999</v>
      </c>
      <c r="AC44">
        <v>9.374924</v>
      </c>
      <c r="AD44">
        <v>35.400312</v>
      </c>
      <c r="AE44">
        <v>46.606579000000004</v>
      </c>
      <c r="AF44">
        <v>8.5962440000000004</v>
      </c>
      <c r="AG44">
        <v>38.899892000000001</v>
      </c>
      <c r="AH44">
        <v>22.658764999999999</v>
      </c>
      <c r="AI44">
        <v>0</v>
      </c>
      <c r="AJ44">
        <v>0</v>
      </c>
      <c r="AK44">
        <v>49.294139999999999</v>
      </c>
      <c r="AL44">
        <v>11.256294</v>
      </c>
      <c r="AM44">
        <v>0</v>
      </c>
      <c r="AN44">
        <v>0</v>
      </c>
      <c r="AO44">
        <v>27.055790999999999</v>
      </c>
      <c r="AP44">
        <v>11.168142</v>
      </c>
      <c r="AQ44">
        <v>0</v>
      </c>
      <c r="AR44">
        <v>51.333350000000003</v>
      </c>
      <c r="AS44">
        <v>5.2123809999999997</v>
      </c>
      <c r="AT44">
        <v>14.214884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67.160000000000011</v>
      </c>
      <c r="BA44">
        <f t="shared" si="1"/>
        <v>1951.1685150000003</v>
      </c>
      <c r="BD44">
        <v>14.24</v>
      </c>
      <c r="BE44">
        <v>8.4</v>
      </c>
      <c r="BF44">
        <v>1.87</v>
      </c>
      <c r="BG44">
        <v>0</v>
      </c>
      <c r="BH44">
        <v>6.27</v>
      </c>
      <c r="BI44">
        <v>7.89</v>
      </c>
      <c r="BJ44">
        <v>4.1100000000000003</v>
      </c>
      <c r="BK44">
        <v>2.35</v>
      </c>
      <c r="BL44">
        <v>1.18</v>
      </c>
      <c r="BM44">
        <v>0</v>
      </c>
      <c r="BN44">
        <v>0</v>
      </c>
      <c r="BO44">
        <v>11.72</v>
      </c>
      <c r="BP44">
        <v>4.3099999999999996</v>
      </c>
      <c r="BQ44">
        <v>0</v>
      </c>
      <c r="BR44">
        <v>4.37</v>
      </c>
      <c r="BS44">
        <v>0.45</v>
      </c>
      <c r="BT44">
        <v>0</v>
      </c>
      <c r="BU44">
        <v>0</v>
      </c>
      <c r="BV44">
        <v>0</v>
      </c>
      <c r="BW44">
        <f t="shared" si="2"/>
        <v>67.160000000000011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208.78526099999999</v>
      </c>
      <c r="L45">
        <v>368.10599999999999</v>
      </c>
      <c r="M45">
        <v>43.591500000000003</v>
      </c>
      <c r="N45">
        <v>114.427688</v>
      </c>
      <c r="O45">
        <v>119.79489100000001</v>
      </c>
      <c r="P45">
        <v>134.94959700000001</v>
      </c>
      <c r="Q45">
        <v>0</v>
      </c>
      <c r="R45">
        <v>19.877965</v>
      </c>
      <c r="S45">
        <v>13.499345</v>
      </c>
      <c r="T45">
        <v>0</v>
      </c>
      <c r="U45">
        <v>338.05208199999998</v>
      </c>
      <c r="V45">
        <v>14.786818</v>
      </c>
      <c r="W45">
        <v>38.146340000000002</v>
      </c>
      <c r="X45">
        <v>119.91614800000001</v>
      </c>
      <c r="Y45">
        <v>0</v>
      </c>
      <c r="Z45">
        <v>6.3486659999999997</v>
      </c>
      <c r="AA45">
        <v>0</v>
      </c>
      <c r="AB45">
        <v>12.654515999999999</v>
      </c>
      <c r="AC45">
        <v>9.374924</v>
      </c>
      <c r="AD45">
        <v>35.400312</v>
      </c>
      <c r="AE45">
        <v>46.606579000000004</v>
      </c>
      <c r="AF45">
        <v>8.5962440000000004</v>
      </c>
      <c r="AG45">
        <v>38.899892000000001</v>
      </c>
      <c r="AH45">
        <v>22.658764999999999</v>
      </c>
      <c r="AI45">
        <v>0</v>
      </c>
      <c r="AJ45">
        <v>0</v>
      </c>
      <c r="AK45">
        <v>49.294139999999999</v>
      </c>
      <c r="AL45">
        <v>11.256294</v>
      </c>
      <c r="AM45">
        <v>0</v>
      </c>
      <c r="AN45">
        <v>0</v>
      </c>
      <c r="AO45">
        <v>27.055790999999999</v>
      </c>
      <c r="AP45">
        <v>11.168142</v>
      </c>
      <c r="AQ45">
        <v>0</v>
      </c>
      <c r="AR45">
        <v>4.2777789999999998</v>
      </c>
      <c r="AS45">
        <v>5.2123809999999997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67.61</v>
      </c>
      <c r="BA45">
        <f t="shared" si="1"/>
        <v>1904.87546</v>
      </c>
      <c r="BD45">
        <v>14.24</v>
      </c>
      <c r="BE45">
        <v>8.4</v>
      </c>
      <c r="BF45">
        <v>1.87</v>
      </c>
      <c r="BG45">
        <v>0</v>
      </c>
      <c r="BH45">
        <v>6.72</v>
      </c>
      <c r="BI45">
        <v>7.89</v>
      </c>
      <c r="BJ45">
        <v>4.1100000000000003</v>
      </c>
      <c r="BK45">
        <v>2.35</v>
      </c>
      <c r="BL45">
        <v>1.18</v>
      </c>
      <c r="BM45">
        <v>0</v>
      </c>
      <c r="BN45">
        <v>0</v>
      </c>
      <c r="BO45">
        <v>11.72</v>
      </c>
      <c r="BP45">
        <v>4.3099999999999996</v>
      </c>
      <c r="BQ45">
        <v>0</v>
      </c>
      <c r="BR45">
        <v>4.37</v>
      </c>
      <c r="BS45">
        <v>0.45</v>
      </c>
      <c r="BT45">
        <v>0</v>
      </c>
      <c r="BU45">
        <v>0</v>
      </c>
      <c r="BV45">
        <v>0</v>
      </c>
      <c r="BW45">
        <f t="shared" si="2"/>
        <v>67.61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208.78526099999999</v>
      </c>
      <c r="L46">
        <v>368.10599999999999</v>
      </c>
      <c r="M46">
        <v>43.591500000000003</v>
      </c>
      <c r="N46">
        <v>114.427688</v>
      </c>
      <c r="O46">
        <v>119.79489100000001</v>
      </c>
      <c r="P46">
        <v>134.94959700000001</v>
      </c>
      <c r="Q46">
        <v>0</v>
      </c>
      <c r="R46">
        <v>19.877965</v>
      </c>
      <c r="S46">
        <v>13.499345</v>
      </c>
      <c r="T46">
        <v>0</v>
      </c>
      <c r="U46">
        <v>338.05208199999998</v>
      </c>
      <c r="V46">
        <v>14.786818</v>
      </c>
      <c r="W46">
        <v>38.146340000000002</v>
      </c>
      <c r="X46">
        <v>119.91614800000001</v>
      </c>
      <c r="Y46">
        <v>0</v>
      </c>
      <c r="Z46">
        <v>6.3486659999999997</v>
      </c>
      <c r="AA46">
        <v>0</v>
      </c>
      <c r="AB46">
        <v>12.654515999999999</v>
      </c>
      <c r="AC46">
        <v>9.374924</v>
      </c>
      <c r="AD46">
        <v>35.400312</v>
      </c>
      <c r="AE46">
        <v>46.606579000000004</v>
      </c>
      <c r="AF46">
        <v>8.5962440000000004</v>
      </c>
      <c r="AG46">
        <v>38.899892000000001</v>
      </c>
      <c r="AH46">
        <v>22.658764999999999</v>
      </c>
      <c r="AI46">
        <v>0</v>
      </c>
      <c r="AJ46">
        <v>0</v>
      </c>
      <c r="AK46">
        <v>49.294139999999999</v>
      </c>
      <c r="AL46">
        <v>11.256294</v>
      </c>
      <c r="AM46">
        <v>0</v>
      </c>
      <c r="AN46">
        <v>0</v>
      </c>
      <c r="AO46">
        <v>27.055790999999999</v>
      </c>
      <c r="AP46">
        <v>11.168142</v>
      </c>
      <c r="AQ46">
        <v>0</v>
      </c>
      <c r="AR46">
        <v>4.2777789999999998</v>
      </c>
      <c r="AS46">
        <v>5.2123809999999997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67.61</v>
      </c>
      <c r="BA46">
        <f t="shared" si="1"/>
        <v>1904.87546</v>
      </c>
      <c r="BD46">
        <v>14.24</v>
      </c>
      <c r="BE46">
        <v>8.4</v>
      </c>
      <c r="BF46">
        <v>1.87</v>
      </c>
      <c r="BG46">
        <v>0</v>
      </c>
      <c r="BH46">
        <v>6.72</v>
      </c>
      <c r="BI46">
        <v>7.89</v>
      </c>
      <c r="BJ46">
        <v>4.1100000000000003</v>
      </c>
      <c r="BK46">
        <v>2.35</v>
      </c>
      <c r="BL46">
        <v>1.18</v>
      </c>
      <c r="BM46">
        <v>0</v>
      </c>
      <c r="BN46">
        <v>0</v>
      </c>
      <c r="BO46">
        <v>11.72</v>
      </c>
      <c r="BP46">
        <v>4.3099999999999996</v>
      </c>
      <c r="BQ46">
        <v>0</v>
      </c>
      <c r="BR46">
        <v>4.37</v>
      </c>
      <c r="BS46">
        <v>0.45</v>
      </c>
      <c r="BT46">
        <v>0</v>
      </c>
      <c r="BU46">
        <v>0</v>
      </c>
      <c r="BV46">
        <v>0</v>
      </c>
      <c r="BW46">
        <f t="shared" si="2"/>
        <v>67.61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208.78526099999999</v>
      </c>
      <c r="L47">
        <v>368.10599999999999</v>
      </c>
      <c r="M47">
        <v>43.591500000000003</v>
      </c>
      <c r="N47">
        <v>114.427688</v>
      </c>
      <c r="O47">
        <v>119.79489100000001</v>
      </c>
      <c r="P47">
        <v>134.94959700000001</v>
      </c>
      <c r="Q47">
        <v>0</v>
      </c>
      <c r="R47">
        <v>19.877965</v>
      </c>
      <c r="S47">
        <v>13.499345</v>
      </c>
      <c r="T47">
        <v>0</v>
      </c>
      <c r="U47">
        <v>338.05208199999998</v>
      </c>
      <c r="V47">
        <v>14.786818</v>
      </c>
      <c r="W47">
        <v>38.146340000000002</v>
      </c>
      <c r="X47">
        <v>119.91614800000001</v>
      </c>
      <c r="Y47">
        <v>0</v>
      </c>
      <c r="Z47">
        <v>0</v>
      </c>
      <c r="AA47">
        <v>0</v>
      </c>
      <c r="AB47">
        <v>12.654515999999999</v>
      </c>
      <c r="AC47">
        <v>9.374924</v>
      </c>
      <c r="AD47">
        <v>35.400312</v>
      </c>
      <c r="AE47">
        <v>29.828209999999999</v>
      </c>
      <c r="AF47">
        <v>8.5962440000000004</v>
      </c>
      <c r="AG47">
        <v>38.899892000000001</v>
      </c>
      <c r="AH47">
        <v>22.658764999999999</v>
      </c>
      <c r="AI47">
        <v>0</v>
      </c>
      <c r="AJ47">
        <v>0</v>
      </c>
      <c r="AK47">
        <v>49.294139999999999</v>
      </c>
      <c r="AL47">
        <v>11.256294</v>
      </c>
      <c r="AM47">
        <v>0</v>
      </c>
      <c r="AN47">
        <v>0</v>
      </c>
      <c r="AO47">
        <v>27.055790999999999</v>
      </c>
      <c r="AP47">
        <v>11.168142</v>
      </c>
      <c r="AQ47">
        <v>0</v>
      </c>
      <c r="AR47">
        <v>4.2777789999999998</v>
      </c>
      <c r="AS47">
        <v>5.2123809999999997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67.61</v>
      </c>
      <c r="BA47">
        <f t="shared" si="1"/>
        <v>1881.7484249999998</v>
      </c>
      <c r="BD47">
        <v>14.24</v>
      </c>
      <c r="BE47">
        <v>8.4</v>
      </c>
      <c r="BF47">
        <v>1.87</v>
      </c>
      <c r="BG47">
        <v>0</v>
      </c>
      <c r="BH47">
        <v>6.72</v>
      </c>
      <c r="BI47">
        <v>7.89</v>
      </c>
      <c r="BJ47">
        <v>4.1100000000000003</v>
      </c>
      <c r="BK47">
        <v>2.35</v>
      </c>
      <c r="BL47">
        <v>1.18</v>
      </c>
      <c r="BM47">
        <v>0</v>
      </c>
      <c r="BN47">
        <v>0</v>
      </c>
      <c r="BO47">
        <v>11.72</v>
      </c>
      <c r="BP47">
        <v>4.3099999999999996</v>
      </c>
      <c r="BQ47">
        <v>0</v>
      </c>
      <c r="BR47">
        <v>4.37</v>
      </c>
      <c r="BS47">
        <v>0.45</v>
      </c>
      <c r="BT47">
        <v>0</v>
      </c>
      <c r="BU47">
        <v>0</v>
      </c>
      <c r="BV47">
        <v>0</v>
      </c>
      <c r="BW47">
        <f t="shared" si="2"/>
        <v>67.61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208.78526099999999</v>
      </c>
      <c r="L48">
        <v>368.10599999999999</v>
      </c>
      <c r="M48">
        <v>43.591500000000003</v>
      </c>
      <c r="N48">
        <v>114.427688</v>
      </c>
      <c r="O48">
        <v>119.79489100000001</v>
      </c>
      <c r="P48">
        <v>134.94959700000001</v>
      </c>
      <c r="Q48">
        <v>0</v>
      </c>
      <c r="R48">
        <v>19.877965</v>
      </c>
      <c r="S48">
        <v>13.499345</v>
      </c>
      <c r="T48">
        <v>0</v>
      </c>
      <c r="U48">
        <v>338.05208199999998</v>
      </c>
      <c r="V48">
        <v>14.786818</v>
      </c>
      <c r="W48">
        <v>38.146340000000002</v>
      </c>
      <c r="X48">
        <v>119.91614800000001</v>
      </c>
      <c r="Y48">
        <v>0</v>
      </c>
      <c r="Z48">
        <v>0</v>
      </c>
      <c r="AA48">
        <v>0</v>
      </c>
      <c r="AB48">
        <v>12.654515999999999</v>
      </c>
      <c r="AC48">
        <v>9.374924</v>
      </c>
      <c r="AD48">
        <v>35.400312</v>
      </c>
      <c r="AE48">
        <v>29.828209999999999</v>
      </c>
      <c r="AF48">
        <v>8.5962440000000004</v>
      </c>
      <c r="AG48">
        <v>38.899892000000001</v>
      </c>
      <c r="AH48">
        <v>22.658764999999999</v>
      </c>
      <c r="AI48">
        <v>0</v>
      </c>
      <c r="AJ48">
        <v>0</v>
      </c>
      <c r="AK48">
        <v>49.294139999999999</v>
      </c>
      <c r="AL48">
        <v>11.256294</v>
      </c>
      <c r="AM48">
        <v>0</v>
      </c>
      <c r="AN48">
        <v>0</v>
      </c>
      <c r="AO48">
        <v>27.055790999999999</v>
      </c>
      <c r="AP48">
        <v>11.168142</v>
      </c>
      <c r="AQ48">
        <v>0</v>
      </c>
      <c r="AR48">
        <v>4.2777789999999998</v>
      </c>
      <c r="AS48">
        <v>5.2123809999999997</v>
      </c>
      <c r="AT48">
        <v>14.5274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67.61</v>
      </c>
      <c r="BA48">
        <f t="shared" si="1"/>
        <v>1881.7484249999998</v>
      </c>
      <c r="BD48">
        <v>14.24</v>
      </c>
      <c r="BE48">
        <v>8.4</v>
      </c>
      <c r="BF48">
        <v>1.87</v>
      </c>
      <c r="BG48">
        <v>0</v>
      </c>
      <c r="BH48">
        <v>6.72</v>
      </c>
      <c r="BI48">
        <v>7.89</v>
      </c>
      <c r="BJ48">
        <v>4.1100000000000003</v>
      </c>
      <c r="BK48">
        <v>2.35</v>
      </c>
      <c r="BL48">
        <v>1.18</v>
      </c>
      <c r="BM48">
        <v>0</v>
      </c>
      <c r="BN48">
        <v>0</v>
      </c>
      <c r="BO48">
        <v>11.72</v>
      </c>
      <c r="BP48">
        <v>4.3099999999999996</v>
      </c>
      <c r="BQ48">
        <v>0</v>
      </c>
      <c r="BR48">
        <v>4.37</v>
      </c>
      <c r="BS48">
        <v>0.45</v>
      </c>
      <c r="BT48">
        <v>0</v>
      </c>
      <c r="BU48">
        <v>0</v>
      </c>
      <c r="BV48">
        <v>0</v>
      </c>
      <c r="BW48">
        <f t="shared" si="2"/>
        <v>67.61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208.78526099999999</v>
      </c>
      <c r="L49">
        <v>368.10599999999999</v>
      </c>
      <c r="M49">
        <v>43.591500000000003</v>
      </c>
      <c r="N49">
        <v>114.427688</v>
      </c>
      <c r="O49">
        <v>119.79489100000001</v>
      </c>
      <c r="P49">
        <v>134.94959700000001</v>
      </c>
      <c r="Q49">
        <v>0</v>
      </c>
      <c r="R49">
        <v>19.877965</v>
      </c>
      <c r="S49">
        <v>13.499345</v>
      </c>
      <c r="T49">
        <v>0</v>
      </c>
      <c r="U49">
        <v>338.05208199999998</v>
      </c>
      <c r="V49">
        <v>14.786818</v>
      </c>
      <c r="W49">
        <v>44.384768000000001</v>
      </c>
      <c r="X49">
        <v>141.65377599999999</v>
      </c>
      <c r="Y49">
        <v>0</v>
      </c>
      <c r="Z49">
        <v>0</v>
      </c>
      <c r="AA49">
        <v>0</v>
      </c>
      <c r="AB49">
        <v>12.654515999999999</v>
      </c>
      <c r="AC49">
        <v>9.374924</v>
      </c>
      <c r="AD49">
        <v>35.400312</v>
      </c>
      <c r="AE49">
        <v>29.828209999999999</v>
      </c>
      <c r="AF49">
        <v>8.5962440000000004</v>
      </c>
      <c r="AG49">
        <v>38.899892000000001</v>
      </c>
      <c r="AH49">
        <v>22.658764999999999</v>
      </c>
      <c r="AI49">
        <v>0</v>
      </c>
      <c r="AJ49">
        <v>0</v>
      </c>
      <c r="AK49">
        <v>49.294139999999999</v>
      </c>
      <c r="AL49">
        <v>11.256294</v>
      </c>
      <c r="AM49">
        <v>0</v>
      </c>
      <c r="AN49">
        <v>0</v>
      </c>
      <c r="AO49">
        <v>27.625387</v>
      </c>
      <c r="AP49">
        <v>11.168142</v>
      </c>
      <c r="AQ49">
        <v>0</v>
      </c>
      <c r="AR49">
        <v>4.2777789999999998</v>
      </c>
      <c r="AS49">
        <v>5.2123809999999997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67.33</v>
      </c>
      <c r="BA49">
        <f t="shared" si="1"/>
        <v>1910.0140769999996</v>
      </c>
      <c r="BD49">
        <v>14.24</v>
      </c>
      <c r="BE49">
        <v>8.4</v>
      </c>
      <c r="BF49">
        <v>1.59</v>
      </c>
      <c r="BG49">
        <v>0</v>
      </c>
      <c r="BH49">
        <v>6.72</v>
      </c>
      <c r="BI49">
        <v>7.89</v>
      </c>
      <c r="BJ49">
        <v>4.1100000000000003</v>
      </c>
      <c r="BK49">
        <v>2.35</v>
      </c>
      <c r="BL49">
        <v>1.18</v>
      </c>
      <c r="BM49">
        <v>0</v>
      </c>
      <c r="BN49">
        <v>0</v>
      </c>
      <c r="BO49">
        <v>11.72</v>
      </c>
      <c r="BP49">
        <v>4.3099999999999996</v>
      </c>
      <c r="BQ49">
        <v>0</v>
      </c>
      <c r="BR49">
        <v>4.37</v>
      </c>
      <c r="BS49">
        <v>0.45</v>
      </c>
      <c r="BT49">
        <v>0</v>
      </c>
      <c r="BU49">
        <v>0</v>
      </c>
      <c r="BV49">
        <v>0</v>
      </c>
      <c r="BW49">
        <f t="shared" si="2"/>
        <v>67.33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208.78526099999999</v>
      </c>
      <c r="L50">
        <v>368.10599999999999</v>
      </c>
      <c r="M50">
        <v>43.591500000000003</v>
      </c>
      <c r="N50">
        <v>114.427688</v>
      </c>
      <c r="O50">
        <v>119.79489100000001</v>
      </c>
      <c r="P50">
        <v>134.94959700000001</v>
      </c>
      <c r="Q50">
        <v>0</v>
      </c>
      <c r="R50">
        <v>19.877965</v>
      </c>
      <c r="S50">
        <v>13.499345</v>
      </c>
      <c r="T50">
        <v>0</v>
      </c>
      <c r="U50">
        <v>338.05208199999998</v>
      </c>
      <c r="V50">
        <v>14.786818</v>
      </c>
      <c r="W50">
        <v>44.384768000000001</v>
      </c>
      <c r="X50">
        <v>141.65377599999999</v>
      </c>
      <c r="Y50">
        <v>0</v>
      </c>
      <c r="Z50">
        <v>0</v>
      </c>
      <c r="AA50">
        <v>0</v>
      </c>
      <c r="AB50">
        <v>12.654515999999999</v>
      </c>
      <c r="AC50">
        <v>9.374924</v>
      </c>
      <c r="AD50">
        <v>35.400312</v>
      </c>
      <c r="AE50">
        <v>29.828209999999999</v>
      </c>
      <c r="AF50">
        <v>8.5962440000000004</v>
      </c>
      <c r="AG50">
        <v>38.899892000000001</v>
      </c>
      <c r="AH50">
        <v>22.658764999999999</v>
      </c>
      <c r="AI50">
        <v>0</v>
      </c>
      <c r="AJ50">
        <v>0</v>
      </c>
      <c r="AK50">
        <v>49.294139999999999</v>
      </c>
      <c r="AL50">
        <v>11.256294</v>
      </c>
      <c r="AM50">
        <v>0</v>
      </c>
      <c r="AN50">
        <v>0</v>
      </c>
      <c r="AO50">
        <v>27.625387</v>
      </c>
      <c r="AP50">
        <v>11.168142</v>
      </c>
      <c r="AQ50">
        <v>0</v>
      </c>
      <c r="AR50">
        <v>4.2777789999999998</v>
      </c>
      <c r="AS50">
        <v>5.2123809999999997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67.61</v>
      </c>
      <c r="BA50">
        <f t="shared" si="1"/>
        <v>1910.2940769999996</v>
      </c>
      <c r="BD50">
        <v>14.24</v>
      </c>
      <c r="BE50">
        <v>8.4</v>
      </c>
      <c r="BF50">
        <v>1.87</v>
      </c>
      <c r="BG50">
        <v>0</v>
      </c>
      <c r="BH50">
        <v>6.72</v>
      </c>
      <c r="BI50">
        <v>7.89</v>
      </c>
      <c r="BJ50">
        <v>4.1100000000000003</v>
      </c>
      <c r="BK50">
        <v>2.35</v>
      </c>
      <c r="BL50">
        <v>1.18</v>
      </c>
      <c r="BM50">
        <v>0</v>
      </c>
      <c r="BN50">
        <v>0</v>
      </c>
      <c r="BO50">
        <v>11.72</v>
      </c>
      <c r="BP50">
        <v>4.3099999999999996</v>
      </c>
      <c r="BQ50">
        <v>0</v>
      </c>
      <c r="BR50">
        <v>4.37</v>
      </c>
      <c r="BS50">
        <v>0.45</v>
      </c>
      <c r="BT50">
        <v>0</v>
      </c>
      <c r="BU50">
        <v>0</v>
      </c>
      <c r="BV50">
        <v>0</v>
      </c>
      <c r="BW50">
        <f t="shared" si="2"/>
        <v>67.61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208.78526099999999</v>
      </c>
      <c r="L51">
        <v>368.10599999999999</v>
      </c>
      <c r="M51">
        <v>43.591500000000003</v>
      </c>
      <c r="N51">
        <v>54.925289999999997</v>
      </c>
      <c r="O51">
        <v>119.79489100000001</v>
      </c>
      <c r="P51">
        <v>134.94959700000001</v>
      </c>
      <c r="Q51">
        <v>0</v>
      </c>
      <c r="R51">
        <v>19.877965</v>
      </c>
      <c r="S51">
        <v>13.499345</v>
      </c>
      <c r="T51">
        <v>0</v>
      </c>
      <c r="U51">
        <v>338.05208199999998</v>
      </c>
      <c r="V51">
        <v>14.786818</v>
      </c>
      <c r="W51">
        <v>44.384768000000001</v>
      </c>
      <c r="X51">
        <v>141.65377599999999</v>
      </c>
      <c r="Y51">
        <v>0</v>
      </c>
      <c r="Z51">
        <v>0</v>
      </c>
      <c r="AA51">
        <v>0</v>
      </c>
      <c r="AB51">
        <v>12.654515999999999</v>
      </c>
      <c r="AC51">
        <v>9.374924</v>
      </c>
      <c r="AD51">
        <v>35.400312</v>
      </c>
      <c r="AE51">
        <v>29.828209999999999</v>
      </c>
      <c r="AF51">
        <v>8.5962440000000004</v>
      </c>
      <c r="AG51">
        <v>38.899892000000001</v>
      </c>
      <c r="AH51">
        <v>32.382769000000003</v>
      </c>
      <c r="AI51">
        <v>0</v>
      </c>
      <c r="AJ51">
        <v>0</v>
      </c>
      <c r="AK51">
        <v>49.294139999999999</v>
      </c>
      <c r="AL51">
        <v>22.512588000000001</v>
      </c>
      <c r="AM51">
        <v>0</v>
      </c>
      <c r="AN51">
        <v>0</v>
      </c>
      <c r="AO51">
        <v>27.625387</v>
      </c>
      <c r="AP51">
        <v>11.168142</v>
      </c>
      <c r="AQ51">
        <v>0</v>
      </c>
      <c r="AR51">
        <v>4.2777789999999998</v>
      </c>
      <c r="AS51">
        <v>5.2123809999999997</v>
      </c>
      <c r="AT51">
        <v>14.448781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67.210000000000008</v>
      </c>
      <c r="BA51">
        <f t="shared" si="1"/>
        <v>1871.2933579999999</v>
      </c>
      <c r="BD51">
        <v>14.24</v>
      </c>
      <c r="BE51">
        <v>8.4</v>
      </c>
      <c r="BF51">
        <v>1.47</v>
      </c>
      <c r="BG51">
        <v>0</v>
      </c>
      <c r="BH51">
        <v>6.72</v>
      </c>
      <c r="BI51">
        <v>7.89</v>
      </c>
      <c r="BJ51">
        <v>4.1100000000000003</v>
      </c>
      <c r="BK51">
        <v>2.35</v>
      </c>
      <c r="BL51">
        <v>1.18</v>
      </c>
      <c r="BM51">
        <v>0</v>
      </c>
      <c r="BN51">
        <v>0</v>
      </c>
      <c r="BO51">
        <v>11.72</v>
      </c>
      <c r="BP51">
        <v>4.3099999999999996</v>
      </c>
      <c r="BQ51">
        <v>0</v>
      </c>
      <c r="BR51">
        <v>4.37</v>
      </c>
      <c r="BS51">
        <v>0.45</v>
      </c>
      <c r="BT51">
        <v>0</v>
      </c>
      <c r="BU51">
        <v>0</v>
      </c>
      <c r="BV51">
        <v>0</v>
      </c>
      <c r="BW51">
        <f t="shared" si="2"/>
        <v>67.210000000000008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208.78526099999999</v>
      </c>
      <c r="L52">
        <v>368.10599999999999</v>
      </c>
      <c r="M52">
        <v>43.591500000000003</v>
      </c>
      <c r="N52">
        <v>54.925289999999997</v>
      </c>
      <c r="O52">
        <v>119.79489100000001</v>
      </c>
      <c r="P52">
        <v>134.94959700000001</v>
      </c>
      <c r="Q52">
        <v>0</v>
      </c>
      <c r="R52">
        <v>19.877965</v>
      </c>
      <c r="S52">
        <v>13.499345</v>
      </c>
      <c r="T52">
        <v>0</v>
      </c>
      <c r="U52">
        <v>338.05208199999998</v>
      </c>
      <c r="V52">
        <v>14.786818</v>
      </c>
      <c r="W52">
        <v>44.384768000000001</v>
      </c>
      <c r="X52">
        <v>141.65377599999999</v>
      </c>
      <c r="Y52">
        <v>0</v>
      </c>
      <c r="Z52">
        <v>0</v>
      </c>
      <c r="AA52">
        <v>0</v>
      </c>
      <c r="AB52">
        <v>12.654515999999999</v>
      </c>
      <c r="AC52">
        <v>9.374924</v>
      </c>
      <c r="AD52">
        <v>35.400312</v>
      </c>
      <c r="AE52">
        <v>29.828209999999999</v>
      </c>
      <c r="AF52">
        <v>8.5962440000000004</v>
      </c>
      <c r="AG52">
        <v>38.899892000000001</v>
      </c>
      <c r="AH52">
        <v>45.317529999999998</v>
      </c>
      <c r="AI52">
        <v>0</v>
      </c>
      <c r="AJ52">
        <v>0</v>
      </c>
      <c r="AK52">
        <v>49.294139999999999</v>
      </c>
      <c r="AL52">
        <v>22.512588000000001</v>
      </c>
      <c r="AM52">
        <v>0</v>
      </c>
      <c r="AN52">
        <v>0</v>
      </c>
      <c r="AO52">
        <v>27.625387</v>
      </c>
      <c r="AP52">
        <v>11.168142</v>
      </c>
      <c r="AQ52">
        <v>0</v>
      </c>
      <c r="AR52">
        <v>4.2777789999999998</v>
      </c>
      <c r="AS52">
        <v>5.2123809999999997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67.61</v>
      </c>
      <c r="BA52">
        <f t="shared" si="1"/>
        <v>1884.7067379999996</v>
      </c>
      <c r="BD52">
        <v>14.24</v>
      </c>
      <c r="BE52">
        <v>8.4</v>
      </c>
      <c r="BF52">
        <v>1.87</v>
      </c>
      <c r="BG52">
        <v>0</v>
      </c>
      <c r="BH52">
        <v>6.72</v>
      </c>
      <c r="BI52">
        <v>7.89</v>
      </c>
      <c r="BJ52">
        <v>4.1100000000000003</v>
      </c>
      <c r="BK52">
        <v>2.35</v>
      </c>
      <c r="BL52">
        <v>1.18</v>
      </c>
      <c r="BM52">
        <v>0</v>
      </c>
      <c r="BN52">
        <v>0</v>
      </c>
      <c r="BO52">
        <v>11.72</v>
      </c>
      <c r="BP52">
        <v>4.3099999999999996</v>
      </c>
      <c r="BQ52">
        <v>0</v>
      </c>
      <c r="BR52">
        <v>4.37</v>
      </c>
      <c r="BS52">
        <v>0.45</v>
      </c>
      <c r="BT52">
        <v>0</v>
      </c>
      <c r="BU52">
        <v>0</v>
      </c>
      <c r="BV52">
        <v>0</v>
      </c>
      <c r="BW52">
        <f t="shared" si="2"/>
        <v>67.61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208.78526099999999</v>
      </c>
      <c r="L53">
        <v>368.10599999999999</v>
      </c>
      <c r="M53">
        <v>43.591500000000003</v>
      </c>
      <c r="N53">
        <v>54.925289999999997</v>
      </c>
      <c r="O53">
        <v>119.79489100000001</v>
      </c>
      <c r="P53">
        <v>134.94959700000001</v>
      </c>
      <c r="Q53">
        <v>0</v>
      </c>
      <c r="R53">
        <v>19.877965</v>
      </c>
      <c r="S53">
        <v>13.499345</v>
      </c>
      <c r="T53">
        <v>0</v>
      </c>
      <c r="U53">
        <v>338.05208199999998</v>
      </c>
      <c r="V53">
        <v>14.786818</v>
      </c>
      <c r="W53">
        <v>38.34008</v>
      </c>
      <c r="X53">
        <v>123.519712</v>
      </c>
      <c r="Y53">
        <v>0</v>
      </c>
      <c r="Z53">
        <v>0</v>
      </c>
      <c r="AA53">
        <v>0</v>
      </c>
      <c r="AB53">
        <v>12.654515999999999</v>
      </c>
      <c r="AC53">
        <v>9.374924</v>
      </c>
      <c r="AD53">
        <v>35.400312</v>
      </c>
      <c r="AE53">
        <v>29.828209999999999</v>
      </c>
      <c r="AF53">
        <v>8.5962440000000004</v>
      </c>
      <c r="AG53">
        <v>38.899892000000001</v>
      </c>
      <c r="AH53">
        <v>45.317529999999998</v>
      </c>
      <c r="AI53">
        <v>0</v>
      </c>
      <c r="AJ53">
        <v>0</v>
      </c>
      <c r="AK53">
        <v>49.294139999999999</v>
      </c>
      <c r="AL53">
        <v>33.768881999999998</v>
      </c>
      <c r="AM53">
        <v>0</v>
      </c>
      <c r="AN53">
        <v>0</v>
      </c>
      <c r="AO53">
        <v>27.625387</v>
      </c>
      <c r="AP53">
        <v>11.168142</v>
      </c>
      <c r="AQ53">
        <v>0</v>
      </c>
      <c r="AR53">
        <v>4.2777789999999998</v>
      </c>
      <c r="AS53">
        <v>5.2123809999999997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67.61</v>
      </c>
      <c r="BA53">
        <f t="shared" si="1"/>
        <v>1871.7842799999999</v>
      </c>
      <c r="BD53">
        <v>14.24</v>
      </c>
      <c r="BE53">
        <v>8.4</v>
      </c>
      <c r="BF53">
        <v>1.87</v>
      </c>
      <c r="BG53">
        <v>0</v>
      </c>
      <c r="BH53">
        <v>6.72</v>
      </c>
      <c r="BI53">
        <v>7.89</v>
      </c>
      <c r="BJ53">
        <v>4.1100000000000003</v>
      </c>
      <c r="BK53">
        <v>2.35</v>
      </c>
      <c r="BL53">
        <v>1.18</v>
      </c>
      <c r="BM53">
        <v>0</v>
      </c>
      <c r="BN53">
        <v>0</v>
      </c>
      <c r="BO53">
        <v>11.72</v>
      </c>
      <c r="BP53">
        <v>4.3099999999999996</v>
      </c>
      <c r="BQ53">
        <v>0</v>
      </c>
      <c r="BR53">
        <v>4.37</v>
      </c>
      <c r="BS53">
        <v>0.45</v>
      </c>
      <c r="BT53">
        <v>0</v>
      </c>
      <c r="BU53">
        <v>0</v>
      </c>
      <c r="BV53">
        <v>0</v>
      </c>
      <c r="BW53">
        <f t="shared" si="2"/>
        <v>67.61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208.78526099999999</v>
      </c>
      <c r="L54">
        <v>311.48548499999998</v>
      </c>
      <c r="M54">
        <v>43.591500000000003</v>
      </c>
      <c r="N54">
        <v>54.925289999999997</v>
      </c>
      <c r="O54">
        <v>119.79489100000001</v>
      </c>
      <c r="P54">
        <v>134.94959700000001</v>
      </c>
      <c r="Q54">
        <v>0</v>
      </c>
      <c r="R54">
        <v>19.877965</v>
      </c>
      <c r="S54">
        <v>13.499345</v>
      </c>
      <c r="T54">
        <v>0</v>
      </c>
      <c r="U54">
        <v>338.05208199999998</v>
      </c>
      <c r="V54">
        <v>5.9671919999999998</v>
      </c>
      <c r="W54">
        <v>38.34008</v>
      </c>
      <c r="X54">
        <v>123.519712</v>
      </c>
      <c r="Y54">
        <v>0</v>
      </c>
      <c r="Z54">
        <v>0</v>
      </c>
      <c r="AA54">
        <v>0</v>
      </c>
      <c r="AB54">
        <v>12.654515999999999</v>
      </c>
      <c r="AC54">
        <v>9.374924</v>
      </c>
      <c r="AD54">
        <v>35.400312</v>
      </c>
      <c r="AE54">
        <v>29.828209999999999</v>
      </c>
      <c r="AF54">
        <v>8.5962440000000004</v>
      </c>
      <c r="AG54">
        <v>38.899892000000001</v>
      </c>
      <c r="AH54">
        <v>45.317529999999998</v>
      </c>
      <c r="AI54">
        <v>0</v>
      </c>
      <c r="AJ54">
        <v>0</v>
      </c>
      <c r="AK54">
        <v>49.294139999999999</v>
      </c>
      <c r="AL54">
        <v>67.537763999999996</v>
      </c>
      <c r="AM54">
        <v>0</v>
      </c>
      <c r="AN54">
        <v>0</v>
      </c>
      <c r="AO54">
        <v>27.625387</v>
      </c>
      <c r="AP54">
        <v>11.168142</v>
      </c>
      <c r="AQ54">
        <v>0</v>
      </c>
      <c r="AR54">
        <v>4.2777789999999998</v>
      </c>
      <c r="AS54">
        <v>5.2123809999999997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67.430000000000007</v>
      </c>
      <c r="BA54">
        <f t="shared" si="1"/>
        <v>1839.9330209999998</v>
      </c>
      <c r="BD54">
        <v>14.24</v>
      </c>
      <c r="BE54">
        <v>8.4</v>
      </c>
      <c r="BF54">
        <v>1.87</v>
      </c>
      <c r="BG54">
        <v>0</v>
      </c>
      <c r="BH54">
        <v>6.72</v>
      </c>
      <c r="BI54">
        <v>7.89</v>
      </c>
      <c r="BJ54">
        <v>4.1100000000000003</v>
      </c>
      <c r="BK54">
        <v>2.25</v>
      </c>
      <c r="BL54">
        <v>1.1000000000000001</v>
      </c>
      <c r="BM54">
        <v>0</v>
      </c>
      <c r="BN54">
        <v>0</v>
      </c>
      <c r="BO54">
        <v>11.72</v>
      </c>
      <c r="BP54">
        <v>4.3099999999999996</v>
      </c>
      <c r="BQ54">
        <v>0</v>
      </c>
      <c r="BR54">
        <v>4.37</v>
      </c>
      <c r="BS54">
        <v>0.45</v>
      </c>
      <c r="BT54">
        <v>0</v>
      </c>
      <c r="BU54">
        <v>0</v>
      </c>
      <c r="BV54">
        <v>0</v>
      </c>
      <c r="BW54">
        <f t="shared" si="2"/>
        <v>67.430000000000007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208.78526099999999</v>
      </c>
      <c r="L55">
        <v>229.472455</v>
      </c>
      <c r="M55">
        <v>43.591500000000003</v>
      </c>
      <c r="N55">
        <v>54.925289999999997</v>
      </c>
      <c r="O55">
        <v>119.79489100000001</v>
      </c>
      <c r="P55">
        <v>134.94959700000001</v>
      </c>
      <c r="Q55">
        <v>0</v>
      </c>
      <c r="R55">
        <v>19.877965</v>
      </c>
      <c r="S55">
        <v>13.499345</v>
      </c>
      <c r="T55">
        <v>0</v>
      </c>
      <c r="U55">
        <v>338.05208199999998</v>
      </c>
      <c r="V55">
        <v>10.810692</v>
      </c>
      <c r="W55">
        <v>38.34008</v>
      </c>
      <c r="X55">
        <v>123.519712</v>
      </c>
      <c r="Y55">
        <v>0</v>
      </c>
      <c r="Z55">
        <v>0</v>
      </c>
      <c r="AA55">
        <v>0</v>
      </c>
      <c r="AB55">
        <v>12.654515999999999</v>
      </c>
      <c r="AC55">
        <v>9.374924</v>
      </c>
      <c r="AD55">
        <v>35.400312</v>
      </c>
      <c r="AE55">
        <v>29.828209999999999</v>
      </c>
      <c r="AF55">
        <v>8.5962440000000004</v>
      </c>
      <c r="AG55">
        <v>38.899892000000001</v>
      </c>
      <c r="AH55">
        <v>45.317529999999998</v>
      </c>
      <c r="AI55">
        <v>0</v>
      </c>
      <c r="AJ55">
        <v>0</v>
      </c>
      <c r="AK55">
        <v>49.294139999999999</v>
      </c>
      <c r="AL55">
        <v>67.537763999999996</v>
      </c>
      <c r="AM55">
        <v>0</v>
      </c>
      <c r="AN55">
        <v>0</v>
      </c>
      <c r="AO55">
        <v>27.625387</v>
      </c>
      <c r="AP55">
        <v>11.168142</v>
      </c>
      <c r="AQ55">
        <v>0</v>
      </c>
      <c r="AR55">
        <v>4.2777789999999998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67.430000000000007</v>
      </c>
      <c r="BA55">
        <f t="shared" si="1"/>
        <v>1762.7634909999999</v>
      </c>
      <c r="BD55">
        <v>14.24</v>
      </c>
      <c r="BE55">
        <v>8.4</v>
      </c>
      <c r="BF55">
        <v>1.87</v>
      </c>
      <c r="BG55">
        <v>0</v>
      </c>
      <c r="BH55">
        <v>6.72</v>
      </c>
      <c r="BI55">
        <v>7.89</v>
      </c>
      <c r="BJ55">
        <v>4.1100000000000003</v>
      </c>
      <c r="BK55">
        <v>2.25</v>
      </c>
      <c r="BL55">
        <v>1.1000000000000001</v>
      </c>
      <c r="BM55">
        <v>0</v>
      </c>
      <c r="BN55">
        <v>0</v>
      </c>
      <c r="BO55">
        <v>11.72</v>
      </c>
      <c r="BP55">
        <v>4.3099999999999996</v>
      </c>
      <c r="BQ55">
        <v>0</v>
      </c>
      <c r="BR55">
        <v>4.37</v>
      </c>
      <c r="BS55">
        <v>0.45</v>
      </c>
      <c r="BT55">
        <v>0</v>
      </c>
      <c r="BU55">
        <v>0</v>
      </c>
      <c r="BV55">
        <v>0</v>
      </c>
      <c r="BW55">
        <f t="shared" si="2"/>
        <v>67.430000000000007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208.78526099999999</v>
      </c>
      <c r="L56">
        <v>229.472455</v>
      </c>
      <c r="M56">
        <v>43.591500000000003</v>
      </c>
      <c r="N56">
        <v>54.925289999999997</v>
      </c>
      <c r="O56">
        <v>119.79489100000001</v>
      </c>
      <c r="P56">
        <v>134.94959700000001</v>
      </c>
      <c r="Q56">
        <v>0</v>
      </c>
      <c r="R56">
        <v>19.877965</v>
      </c>
      <c r="S56">
        <v>13.499345</v>
      </c>
      <c r="T56">
        <v>0</v>
      </c>
      <c r="U56">
        <v>338.05208199999998</v>
      </c>
      <c r="V56">
        <v>5.9671919999999998</v>
      </c>
      <c r="W56">
        <v>38.34008</v>
      </c>
      <c r="X56">
        <v>123.519712</v>
      </c>
      <c r="Y56">
        <v>0</v>
      </c>
      <c r="Z56">
        <v>0</v>
      </c>
      <c r="AA56">
        <v>0</v>
      </c>
      <c r="AB56">
        <v>12.654515999999999</v>
      </c>
      <c r="AC56">
        <v>9.374924</v>
      </c>
      <c r="AD56">
        <v>35.400312</v>
      </c>
      <c r="AE56">
        <v>29.828209999999999</v>
      </c>
      <c r="AF56">
        <v>8.5962440000000004</v>
      </c>
      <c r="AG56">
        <v>38.899892000000001</v>
      </c>
      <c r="AH56">
        <v>45.317529999999998</v>
      </c>
      <c r="AI56">
        <v>0</v>
      </c>
      <c r="AJ56">
        <v>0</v>
      </c>
      <c r="AK56">
        <v>49.294139999999999</v>
      </c>
      <c r="AL56">
        <v>67.537763999999996</v>
      </c>
      <c r="AM56">
        <v>0</v>
      </c>
      <c r="AN56">
        <v>0</v>
      </c>
      <c r="AO56">
        <v>27.625387</v>
      </c>
      <c r="AP56">
        <v>11.168142</v>
      </c>
      <c r="AQ56">
        <v>0</v>
      </c>
      <c r="AR56">
        <v>4.2777789999999998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67.430000000000007</v>
      </c>
      <c r="BA56">
        <f t="shared" si="1"/>
        <v>1757.919991</v>
      </c>
      <c r="BD56">
        <v>14.24</v>
      </c>
      <c r="BE56">
        <v>8.4</v>
      </c>
      <c r="BF56">
        <v>1.87</v>
      </c>
      <c r="BG56">
        <v>0</v>
      </c>
      <c r="BH56">
        <v>6.72</v>
      </c>
      <c r="BI56">
        <v>7.89</v>
      </c>
      <c r="BJ56">
        <v>4.1100000000000003</v>
      </c>
      <c r="BK56">
        <v>2.25</v>
      </c>
      <c r="BL56">
        <v>1.1000000000000001</v>
      </c>
      <c r="BM56">
        <v>0</v>
      </c>
      <c r="BN56">
        <v>0</v>
      </c>
      <c r="BO56">
        <v>11.72</v>
      </c>
      <c r="BP56">
        <v>4.3099999999999996</v>
      </c>
      <c r="BQ56">
        <v>0</v>
      </c>
      <c r="BR56">
        <v>4.37</v>
      </c>
      <c r="BS56">
        <v>0.45</v>
      </c>
      <c r="BT56">
        <v>0</v>
      </c>
      <c r="BU56">
        <v>0</v>
      </c>
      <c r="BV56">
        <v>0</v>
      </c>
      <c r="BW56">
        <f t="shared" si="2"/>
        <v>67.430000000000007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208.78526099999999</v>
      </c>
      <c r="L57">
        <v>229.472455</v>
      </c>
      <c r="M57">
        <v>43.591500000000003</v>
      </c>
      <c r="N57">
        <v>54.925289999999997</v>
      </c>
      <c r="O57">
        <v>119.79489100000001</v>
      </c>
      <c r="P57">
        <v>134.94959700000001</v>
      </c>
      <c r="Q57">
        <v>0</v>
      </c>
      <c r="R57">
        <v>19.877965</v>
      </c>
      <c r="S57">
        <v>13.499345</v>
      </c>
      <c r="T57">
        <v>0</v>
      </c>
      <c r="U57">
        <v>338.05208199999998</v>
      </c>
      <c r="V57">
        <v>5.9671919999999998</v>
      </c>
      <c r="W57">
        <v>38.34008</v>
      </c>
      <c r="X57">
        <v>123.519712</v>
      </c>
      <c r="Y57">
        <v>0</v>
      </c>
      <c r="Z57">
        <v>0</v>
      </c>
      <c r="AA57">
        <v>0</v>
      </c>
      <c r="AB57">
        <v>12.654515999999999</v>
      </c>
      <c r="AC57">
        <v>9.374924</v>
      </c>
      <c r="AD57">
        <v>35.400312</v>
      </c>
      <c r="AE57">
        <v>29.828209999999999</v>
      </c>
      <c r="AF57">
        <v>8.5962440000000004</v>
      </c>
      <c r="AG57">
        <v>38.899892000000001</v>
      </c>
      <c r="AH57">
        <v>45.317529999999998</v>
      </c>
      <c r="AI57">
        <v>0</v>
      </c>
      <c r="AJ57">
        <v>0</v>
      </c>
      <c r="AK57">
        <v>49.294139999999999</v>
      </c>
      <c r="AL57">
        <v>67.537763999999996</v>
      </c>
      <c r="AM57">
        <v>0</v>
      </c>
      <c r="AN57">
        <v>0</v>
      </c>
      <c r="AO57">
        <v>27.625387</v>
      </c>
      <c r="AP57">
        <v>11.168142</v>
      </c>
      <c r="AQ57">
        <v>0</v>
      </c>
      <c r="AR57">
        <v>4.2777789999999998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67.150000000000006</v>
      </c>
      <c r="BA57">
        <f t="shared" si="1"/>
        <v>1757.639991</v>
      </c>
      <c r="BD57">
        <v>14.24</v>
      </c>
      <c r="BE57">
        <v>8.4</v>
      </c>
      <c r="BF57">
        <v>1.59</v>
      </c>
      <c r="BG57">
        <v>0</v>
      </c>
      <c r="BH57">
        <v>6.72</v>
      </c>
      <c r="BI57">
        <v>7.89</v>
      </c>
      <c r="BJ57">
        <v>4.1100000000000003</v>
      </c>
      <c r="BK57">
        <v>2.25</v>
      </c>
      <c r="BL57">
        <v>1.1000000000000001</v>
      </c>
      <c r="BM57">
        <v>0</v>
      </c>
      <c r="BN57">
        <v>0</v>
      </c>
      <c r="BO57">
        <v>11.72</v>
      </c>
      <c r="BP57">
        <v>4.3099999999999996</v>
      </c>
      <c r="BQ57">
        <v>0</v>
      </c>
      <c r="BR57">
        <v>4.37</v>
      </c>
      <c r="BS57">
        <v>0.45</v>
      </c>
      <c r="BT57">
        <v>0</v>
      </c>
      <c r="BU57">
        <v>0</v>
      </c>
      <c r="BV57">
        <v>0</v>
      </c>
      <c r="BW57">
        <f t="shared" si="2"/>
        <v>67.150000000000006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208.78526099999999</v>
      </c>
      <c r="L58">
        <v>264.57134400000001</v>
      </c>
      <c r="M58">
        <v>43.591500000000003</v>
      </c>
      <c r="N58">
        <v>54.925289999999997</v>
      </c>
      <c r="O58">
        <v>119.79489100000001</v>
      </c>
      <c r="P58">
        <v>134.94959700000001</v>
      </c>
      <c r="Q58">
        <v>0</v>
      </c>
      <c r="R58">
        <v>19.877965</v>
      </c>
      <c r="S58">
        <v>13.499345</v>
      </c>
      <c r="T58">
        <v>0</v>
      </c>
      <c r="U58">
        <v>338.05208199999998</v>
      </c>
      <c r="V58">
        <v>5.9671919999999998</v>
      </c>
      <c r="W58">
        <v>38.34008</v>
      </c>
      <c r="X58">
        <v>123.519712</v>
      </c>
      <c r="Y58">
        <v>0</v>
      </c>
      <c r="Z58">
        <v>0</v>
      </c>
      <c r="AA58">
        <v>0</v>
      </c>
      <c r="AB58">
        <v>12.654515999999999</v>
      </c>
      <c r="AC58">
        <v>9.374924</v>
      </c>
      <c r="AD58">
        <v>35.400312</v>
      </c>
      <c r="AE58">
        <v>29.828209999999999</v>
      </c>
      <c r="AF58">
        <v>8.5962440000000004</v>
      </c>
      <c r="AG58">
        <v>38.899892000000001</v>
      </c>
      <c r="AH58">
        <v>45.317529999999998</v>
      </c>
      <c r="AI58">
        <v>0</v>
      </c>
      <c r="AJ58">
        <v>0</v>
      </c>
      <c r="AK58">
        <v>49.294139999999999</v>
      </c>
      <c r="AL58">
        <v>67.537763999999996</v>
      </c>
      <c r="AM58">
        <v>0</v>
      </c>
      <c r="AN58">
        <v>0</v>
      </c>
      <c r="AO58">
        <v>27.625387</v>
      </c>
      <c r="AP58">
        <v>11.168142</v>
      </c>
      <c r="AQ58">
        <v>0</v>
      </c>
      <c r="AR58">
        <v>4.2777789999999998</v>
      </c>
      <c r="AS58">
        <v>5.2123809999999997</v>
      </c>
      <c r="AT58">
        <v>14.231672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67.430000000000007</v>
      </c>
      <c r="BA58">
        <f t="shared" si="1"/>
        <v>1792.723152</v>
      </c>
      <c r="BD58">
        <v>14.24</v>
      </c>
      <c r="BE58">
        <v>8.4</v>
      </c>
      <c r="BF58">
        <v>1.87</v>
      </c>
      <c r="BG58">
        <v>0</v>
      </c>
      <c r="BH58">
        <v>6.72</v>
      </c>
      <c r="BI58">
        <v>7.89</v>
      </c>
      <c r="BJ58">
        <v>4.1100000000000003</v>
      </c>
      <c r="BK58">
        <v>2.25</v>
      </c>
      <c r="BL58">
        <v>1.1000000000000001</v>
      </c>
      <c r="BM58">
        <v>0</v>
      </c>
      <c r="BN58">
        <v>0</v>
      </c>
      <c r="BO58">
        <v>11.72</v>
      </c>
      <c r="BP58">
        <v>4.3099999999999996</v>
      </c>
      <c r="BQ58">
        <v>0</v>
      </c>
      <c r="BR58">
        <v>4.37</v>
      </c>
      <c r="BS58">
        <v>0.45</v>
      </c>
      <c r="BT58">
        <v>0</v>
      </c>
      <c r="BU58">
        <v>0</v>
      </c>
      <c r="BV58">
        <v>0</v>
      </c>
      <c r="BW58">
        <f t="shared" si="2"/>
        <v>67.430000000000007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208.78526099999999</v>
      </c>
      <c r="L59">
        <v>311.62110300000001</v>
      </c>
      <c r="M59">
        <v>43.591500000000003</v>
      </c>
      <c r="N59">
        <v>54.925289999999997</v>
      </c>
      <c r="O59">
        <v>119.79489100000001</v>
      </c>
      <c r="P59">
        <v>134.94959700000001</v>
      </c>
      <c r="Q59">
        <v>0</v>
      </c>
      <c r="R59">
        <v>20.599664000000001</v>
      </c>
      <c r="S59">
        <v>13.532465</v>
      </c>
      <c r="T59">
        <v>0</v>
      </c>
      <c r="U59">
        <v>338.05208199999998</v>
      </c>
      <c r="V59">
        <v>7.9045920000000001</v>
      </c>
      <c r="W59">
        <v>38.34008</v>
      </c>
      <c r="X59">
        <v>123.519712</v>
      </c>
      <c r="Y59">
        <v>0</v>
      </c>
      <c r="Z59">
        <v>0</v>
      </c>
      <c r="AA59">
        <v>0</v>
      </c>
      <c r="AB59">
        <v>12.654515999999999</v>
      </c>
      <c r="AC59">
        <v>9.374924</v>
      </c>
      <c r="AD59">
        <v>35.400312</v>
      </c>
      <c r="AE59">
        <v>14.914104999999999</v>
      </c>
      <c r="AF59">
        <v>8.5962440000000004</v>
      </c>
      <c r="AG59">
        <v>38.899892000000001</v>
      </c>
      <c r="AH59">
        <v>45.317529999999998</v>
      </c>
      <c r="AI59">
        <v>0</v>
      </c>
      <c r="AJ59">
        <v>0</v>
      </c>
      <c r="AK59">
        <v>49.294139999999999</v>
      </c>
      <c r="AL59">
        <v>33.768881999999998</v>
      </c>
      <c r="AM59">
        <v>0</v>
      </c>
      <c r="AN59">
        <v>0</v>
      </c>
      <c r="AO59">
        <v>27.625387</v>
      </c>
      <c r="AP59">
        <v>11.168142</v>
      </c>
      <c r="AQ59">
        <v>0</v>
      </c>
      <c r="AR59">
        <v>4.2777789999999998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67.430000000000007</v>
      </c>
      <c r="BA59">
        <f t="shared" si="1"/>
        <v>1794.0778710000002</v>
      </c>
      <c r="BD59">
        <v>14.24</v>
      </c>
      <c r="BE59">
        <v>8.4</v>
      </c>
      <c r="BF59">
        <v>1.87</v>
      </c>
      <c r="BG59">
        <v>0</v>
      </c>
      <c r="BH59">
        <v>6.72</v>
      </c>
      <c r="BI59">
        <v>7.89</v>
      </c>
      <c r="BJ59">
        <v>4.1100000000000003</v>
      </c>
      <c r="BK59">
        <v>2.25</v>
      </c>
      <c r="BL59">
        <v>1.1000000000000001</v>
      </c>
      <c r="BM59">
        <v>0</v>
      </c>
      <c r="BN59">
        <v>0</v>
      </c>
      <c r="BO59">
        <v>11.72</v>
      </c>
      <c r="BP59">
        <v>4.3099999999999996</v>
      </c>
      <c r="BQ59">
        <v>0</v>
      </c>
      <c r="BR59">
        <v>4.37</v>
      </c>
      <c r="BS59">
        <v>0.45</v>
      </c>
      <c r="BT59">
        <v>0</v>
      </c>
      <c r="BU59">
        <v>0</v>
      </c>
      <c r="BV59">
        <v>0</v>
      </c>
      <c r="BW59">
        <f t="shared" si="2"/>
        <v>67.430000000000007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208.78526099999999</v>
      </c>
      <c r="L60">
        <v>368.24161800000002</v>
      </c>
      <c r="M60">
        <v>43.591500000000003</v>
      </c>
      <c r="N60">
        <v>54.925289999999997</v>
      </c>
      <c r="O60">
        <v>119.79489100000001</v>
      </c>
      <c r="P60">
        <v>134.94959700000001</v>
      </c>
      <c r="Q60">
        <v>0</v>
      </c>
      <c r="R60">
        <v>20.599664000000001</v>
      </c>
      <c r="S60">
        <v>13.532465</v>
      </c>
      <c r="T60">
        <v>0</v>
      </c>
      <c r="U60">
        <v>338.05208199999998</v>
      </c>
      <c r="V60">
        <v>14.786818</v>
      </c>
      <c r="W60">
        <v>44.719551000000003</v>
      </c>
      <c r="X60">
        <v>141.68293399999999</v>
      </c>
      <c r="Y60">
        <v>0</v>
      </c>
      <c r="Z60">
        <v>0</v>
      </c>
      <c r="AA60">
        <v>0</v>
      </c>
      <c r="AB60">
        <v>12.654515999999999</v>
      </c>
      <c r="AC60">
        <v>9.374924</v>
      </c>
      <c r="AD60">
        <v>35.400312</v>
      </c>
      <c r="AE60">
        <v>14.914104999999999</v>
      </c>
      <c r="AF60">
        <v>8.5962440000000004</v>
      </c>
      <c r="AG60">
        <v>38.899892000000001</v>
      </c>
      <c r="AH60">
        <v>45.317529999999998</v>
      </c>
      <c r="AI60">
        <v>0</v>
      </c>
      <c r="AJ60">
        <v>0</v>
      </c>
      <c r="AK60">
        <v>49.294139999999999</v>
      </c>
      <c r="AL60">
        <v>11.256294</v>
      </c>
      <c r="AM60">
        <v>0</v>
      </c>
      <c r="AN60">
        <v>0</v>
      </c>
      <c r="AO60">
        <v>27.625387</v>
      </c>
      <c r="AP60">
        <v>11.168142</v>
      </c>
      <c r="AQ60">
        <v>0</v>
      </c>
      <c r="AR60">
        <v>4.2777789999999998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67.430000000000007</v>
      </c>
      <c r="BA60">
        <f t="shared" si="1"/>
        <v>1859.610717</v>
      </c>
      <c r="BD60">
        <v>14.24</v>
      </c>
      <c r="BE60">
        <v>8.4</v>
      </c>
      <c r="BF60">
        <v>1.87</v>
      </c>
      <c r="BG60">
        <v>0</v>
      </c>
      <c r="BH60">
        <v>6.72</v>
      </c>
      <c r="BI60">
        <v>7.89</v>
      </c>
      <c r="BJ60">
        <v>4.1100000000000003</v>
      </c>
      <c r="BK60">
        <v>2.25</v>
      </c>
      <c r="BL60">
        <v>1.1000000000000001</v>
      </c>
      <c r="BM60">
        <v>0</v>
      </c>
      <c r="BN60">
        <v>0</v>
      </c>
      <c r="BO60">
        <v>11.72</v>
      </c>
      <c r="BP60">
        <v>4.3099999999999996</v>
      </c>
      <c r="BQ60">
        <v>0</v>
      </c>
      <c r="BR60">
        <v>4.37</v>
      </c>
      <c r="BS60">
        <v>0.45</v>
      </c>
      <c r="BT60">
        <v>0</v>
      </c>
      <c r="BU60">
        <v>0</v>
      </c>
      <c r="BV60">
        <v>0</v>
      </c>
      <c r="BW60">
        <f t="shared" si="2"/>
        <v>67.430000000000007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208.78526099999999</v>
      </c>
      <c r="L61">
        <v>411.83311800000001</v>
      </c>
      <c r="M61">
        <v>43.591500000000003</v>
      </c>
      <c r="N61">
        <v>54.925289999999997</v>
      </c>
      <c r="O61">
        <v>119.79489100000001</v>
      </c>
      <c r="P61">
        <v>134.94959700000001</v>
      </c>
      <c r="Q61">
        <v>0</v>
      </c>
      <c r="R61">
        <v>23.169076</v>
      </c>
      <c r="S61">
        <v>21.008196999999999</v>
      </c>
      <c r="T61">
        <v>0</v>
      </c>
      <c r="U61">
        <v>338.05208199999998</v>
      </c>
      <c r="V61">
        <v>14.786818</v>
      </c>
      <c r="W61">
        <v>44.719551000000003</v>
      </c>
      <c r="X61">
        <v>141.68293399999999</v>
      </c>
      <c r="Y61">
        <v>0</v>
      </c>
      <c r="Z61">
        <v>0</v>
      </c>
      <c r="AA61">
        <v>0</v>
      </c>
      <c r="AB61">
        <v>12.654515999999999</v>
      </c>
      <c r="AC61">
        <v>9.374924</v>
      </c>
      <c r="AD61">
        <v>35.400312</v>
      </c>
      <c r="AE61">
        <v>14.914104999999999</v>
      </c>
      <c r="AF61">
        <v>8.5962440000000004</v>
      </c>
      <c r="AG61">
        <v>38.899892000000001</v>
      </c>
      <c r="AH61">
        <v>45.317529999999998</v>
      </c>
      <c r="AI61">
        <v>0</v>
      </c>
      <c r="AJ61">
        <v>0</v>
      </c>
      <c r="AK61">
        <v>49.294139999999999</v>
      </c>
      <c r="AL61">
        <v>22.512588000000001</v>
      </c>
      <c r="AM61">
        <v>0</v>
      </c>
      <c r="AN61">
        <v>0</v>
      </c>
      <c r="AO61">
        <v>27.625387</v>
      </c>
      <c r="AP61">
        <v>11.168142</v>
      </c>
      <c r="AQ61">
        <v>0</v>
      </c>
      <c r="AR61">
        <v>4.2777789999999998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67.150000000000006</v>
      </c>
      <c r="BA61">
        <f t="shared" si="1"/>
        <v>1924.2236550000002</v>
      </c>
      <c r="BD61">
        <v>14.24</v>
      </c>
      <c r="BE61">
        <v>8.4</v>
      </c>
      <c r="BF61">
        <v>1.59</v>
      </c>
      <c r="BG61">
        <v>0</v>
      </c>
      <c r="BH61">
        <v>6.72</v>
      </c>
      <c r="BI61">
        <v>7.89</v>
      </c>
      <c r="BJ61">
        <v>4.1100000000000003</v>
      </c>
      <c r="BK61">
        <v>2.25</v>
      </c>
      <c r="BL61">
        <v>1.1000000000000001</v>
      </c>
      <c r="BM61">
        <v>0</v>
      </c>
      <c r="BN61">
        <v>0</v>
      </c>
      <c r="BO61">
        <v>11.72</v>
      </c>
      <c r="BP61">
        <v>4.3099999999999996</v>
      </c>
      <c r="BQ61">
        <v>0</v>
      </c>
      <c r="BR61">
        <v>4.37</v>
      </c>
      <c r="BS61">
        <v>0.45</v>
      </c>
      <c r="BT61">
        <v>0</v>
      </c>
      <c r="BU61">
        <v>0</v>
      </c>
      <c r="BV61">
        <v>0</v>
      </c>
      <c r="BW61">
        <f t="shared" si="2"/>
        <v>67.150000000000006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208.78526099999999</v>
      </c>
      <c r="L62">
        <v>411.83311800000001</v>
      </c>
      <c r="M62">
        <v>43.591500000000003</v>
      </c>
      <c r="N62">
        <v>54.925289999999997</v>
      </c>
      <c r="O62">
        <v>119.79489100000001</v>
      </c>
      <c r="P62">
        <v>134.94959700000001</v>
      </c>
      <c r="Q62">
        <v>0</v>
      </c>
      <c r="R62">
        <v>23.169076</v>
      </c>
      <c r="S62">
        <v>21.008196999999999</v>
      </c>
      <c r="T62">
        <v>0</v>
      </c>
      <c r="U62">
        <v>338.05208199999998</v>
      </c>
      <c r="V62">
        <v>14.786818</v>
      </c>
      <c r="W62">
        <v>44.719551000000003</v>
      </c>
      <c r="X62">
        <v>141.68293399999999</v>
      </c>
      <c r="Y62">
        <v>0</v>
      </c>
      <c r="Z62">
        <v>0</v>
      </c>
      <c r="AA62">
        <v>0</v>
      </c>
      <c r="AB62">
        <v>12.654515999999999</v>
      </c>
      <c r="AC62">
        <v>9.374924</v>
      </c>
      <c r="AD62">
        <v>35.400312</v>
      </c>
      <c r="AE62">
        <v>14.914104999999999</v>
      </c>
      <c r="AF62">
        <v>8.5962440000000004</v>
      </c>
      <c r="AG62">
        <v>38.899892000000001</v>
      </c>
      <c r="AH62">
        <v>45.317529999999998</v>
      </c>
      <c r="AI62">
        <v>0</v>
      </c>
      <c r="AJ62">
        <v>0</v>
      </c>
      <c r="AK62">
        <v>49.294139999999999</v>
      </c>
      <c r="AL62">
        <v>22.512588000000001</v>
      </c>
      <c r="AM62">
        <v>0</v>
      </c>
      <c r="AN62">
        <v>0</v>
      </c>
      <c r="AO62">
        <v>27.625387</v>
      </c>
      <c r="AP62">
        <v>11.168142</v>
      </c>
      <c r="AQ62">
        <v>0</v>
      </c>
      <c r="AR62">
        <v>51.333350000000003</v>
      </c>
      <c r="AS62">
        <v>26.061904999999999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67.320000000000007</v>
      </c>
      <c r="BA62">
        <f t="shared" si="1"/>
        <v>1992.2987500000002</v>
      </c>
      <c r="BD62">
        <v>14.24</v>
      </c>
      <c r="BE62">
        <v>8.4</v>
      </c>
      <c r="BF62">
        <v>1.87</v>
      </c>
      <c r="BG62">
        <v>0</v>
      </c>
      <c r="BH62">
        <v>6.72</v>
      </c>
      <c r="BI62">
        <v>7.89</v>
      </c>
      <c r="BJ62">
        <v>4.1100000000000003</v>
      </c>
      <c r="BK62">
        <v>2.1800000000000002</v>
      </c>
      <c r="BL62">
        <v>1.06</v>
      </c>
      <c r="BM62">
        <v>0</v>
      </c>
      <c r="BN62">
        <v>0</v>
      </c>
      <c r="BO62">
        <v>11.72</v>
      </c>
      <c r="BP62">
        <v>4.3099999999999996</v>
      </c>
      <c r="BQ62">
        <v>0</v>
      </c>
      <c r="BR62">
        <v>4.37</v>
      </c>
      <c r="BS62">
        <v>0.45</v>
      </c>
      <c r="BT62">
        <v>0</v>
      </c>
      <c r="BU62">
        <v>0</v>
      </c>
      <c r="BV62">
        <v>0</v>
      </c>
      <c r="BW62">
        <f t="shared" si="2"/>
        <v>67.320000000000007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208.78526099999999</v>
      </c>
      <c r="L63">
        <v>411.83311800000001</v>
      </c>
      <c r="M63">
        <v>43.591500000000003</v>
      </c>
      <c r="N63">
        <v>54.925289999999997</v>
      </c>
      <c r="O63">
        <v>119.79489100000001</v>
      </c>
      <c r="P63">
        <v>134.94959700000001</v>
      </c>
      <c r="Q63">
        <v>0</v>
      </c>
      <c r="R63">
        <v>23.169076</v>
      </c>
      <c r="S63">
        <v>21.008196999999999</v>
      </c>
      <c r="T63">
        <v>0</v>
      </c>
      <c r="U63">
        <v>338.05208199999998</v>
      </c>
      <c r="V63">
        <v>14.786818</v>
      </c>
      <c r="W63">
        <v>44.719551000000003</v>
      </c>
      <c r="X63">
        <v>141.68293399999999</v>
      </c>
      <c r="Y63">
        <v>0</v>
      </c>
      <c r="Z63">
        <v>6.3486659999999997</v>
      </c>
      <c r="AA63">
        <v>0</v>
      </c>
      <c r="AB63">
        <v>12.654515999999999</v>
      </c>
      <c r="AC63">
        <v>9.374924</v>
      </c>
      <c r="AD63">
        <v>35.400312</v>
      </c>
      <c r="AE63">
        <v>14.914104999999999</v>
      </c>
      <c r="AF63">
        <v>8.5962440000000004</v>
      </c>
      <c r="AG63">
        <v>38.899892000000001</v>
      </c>
      <c r="AH63">
        <v>57.793610999999999</v>
      </c>
      <c r="AI63">
        <v>0</v>
      </c>
      <c r="AJ63">
        <v>0</v>
      </c>
      <c r="AK63">
        <v>49.294139999999999</v>
      </c>
      <c r="AL63">
        <v>22.512588000000001</v>
      </c>
      <c r="AM63">
        <v>0</v>
      </c>
      <c r="AN63">
        <v>0</v>
      </c>
      <c r="AO63">
        <v>27.625387</v>
      </c>
      <c r="AP63">
        <v>11.168142</v>
      </c>
      <c r="AQ63">
        <v>0</v>
      </c>
      <c r="AR63">
        <v>51.333350000000003</v>
      </c>
      <c r="AS63">
        <v>26.061904999999999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67.320000000000007</v>
      </c>
      <c r="BA63">
        <f t="shared" si="1"/>
        <v>2011.1234970000003</v>
      </c>
      <c r="BD63">
        <v>14.24</v>
      </c>
      <c r="BE63">
        <v>8.4</v>
      </c>
      <c r="BF63">
        <v>1.87</v>
      </c>
      <c r="BG63">
        <v>0</v>
      </c>
      <c r="BH63">
        <v>6.72</v>
      </c>
      <c r="BI63">
        <v>7.89</v>
      </c>
      <c r="BJ63">
        <v>4.1100000000000003</v>
      </c>
      <c r="BK63">
        <v>2.1800000000000002</v>
      </c>
      <c r="BL63">
        <v>1.06</v>
      </c>
      <c r="BM63">
        <v>0</v>
      </c>
      <c r="BN63">
        <v>0</v>
      </c>
      <c r="BO63">
        <v>11.72</v>
      </c>
      <c r="BP63">
        <v>4.3099999999999996</v>
      </c>
      <c r="BQ63">
        <v>0</v>
      </c>
      <c r="BR63">
        <v>4.37</v>
      </c>
      <c r="BS63">
        <v>0.45</v>
      </c>
      <c r="BT63">
        <v>0</v>
      </c>
      <c r="BU63">
        <v>0</v>
      </c>
      <c r="BV63">
        <v>0</v>
      </c>
      <c r="BW63">
        <f t="shared" si="2"/>
        <v>67.320000000000007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208.78526099999999</v>
      </c>
      <c r="L64">
        <v>411.83311800000001</v>
      </c>
      <c r="M64">
        <v>43.591500000000003</v>
      </c>
      <c r="N64">
        <v>54.925289999999997</v>
      </c>
      <c r="O64">
        <v>119.79489100000001</v>
      </c>
      <c r="P64">
        <v>134.94959700000001</v>
      </c>
      <c r="Q64">
        <v>0</v>
      </c>
      <c r="R64">
        <v>23.169076</v>
      </c>
      <c r="S64">
        <v>21.008196999999999</v>
      </c>
      <c r="T64">
        <v>0</v>
      </c>
      <c r="U64">
        <v>338.05208199999998</v>
      </c>
      <c r="V64">
        <v>14.786818</v>
      </c>
      <c r="W64">
        <v>44.719551000000003</v>
      </c>
      <c r="X64">
        <v>141.68293399999999</v>
      </c>
      <c r="Y64">
        <v>0</v>
      </c>
      <c r="Z64">
        <v>6.3486659999999997</v>
      </c>
      <c r="AA64">
        <v>0</v>
      </c>
      <c r="AB64">
        <v>12.654515999999999</v>
      </c>
      <c r="AC64">
        <v>9.374924</v>
      </c>
      <c r="AD64">
        <v>35.400312</v>
      </c>
      <c r="AE64">
        <v>14.914104999999999</v>
      </c>
      <c r="AF64">
        <v>8.5962440000000004</v>
      </c>
      <c r="AG64">
        <v>38.899892000000001</v>
      </c>
      <c r="AH64">
        <v>59.261384999999997</v>
      </c>
      <c r="AI64">
        <v>0</v>
      </c>
      <c r="AJ64">
        <v>0</v>
      </c>
      <c r="AK64">
        <v>49.294139999999999</v>
      </c>
      <c r="AL64">
        <v>22.512588000000001</v>
      </c>
      <c r="AM64">
        <v>0</v>
      </c>
      <c r="AN64">
        <v>0</v>
      </c>
      <c r="AO64">
        <v>27.625387</v>
      </c>
      <c r="AP64">
        <v>11.168142</v>
      </c>
      <c r="AQ64">
        <v>6.6520630000000001</v>
      </c>
      <c r="AR64">
        <v>4.2777789999999998</v>
      </c>
      <c r="AS64">
        <v>26.061904999999999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67.320000000000007</v>
      </c>
      <c r="BA64">
        <f t="shared" si="1"/>
        <v>1972.1877630000001</v>
      </c>
      <c r="BD64">
        <v>14.24</v>
      </c>
      <c r="BE64">
        <v>8.4</v>
      </c>
      <c r="BF64">
        <v>1.87</v>
      </c>
      <c r="BG64">
        <v>0</v>
      </c>
      <c r="BH64">
        <v>6.72</v>
      </c>
      <c r="BI64">
        <v>7.89</v>
      </c>
      <c r="BJ64">
        <v>4.1100000000000003</v>
      </c>
      <c r="BK64">
        <v>2.1800000000000002</v>
      </c>
      <c r="BL64">
        <v>1.06</v>
      </c>
      <c r="BM64">
        <v>0</v>
      </c>
      <c r="BN64">
        <v>0</v>
      </c>
      <c r="BO64">
        <v>11.72</v>
      </c>
      <c r="BP64">
        <v>4.3099999999999996</v>
      </c>
      <c r="BQ64">
        <v>0</v>
      </c>
      <c r="BR64">
        <v>4.37</v>
      </c>
      <c r="BS64">
        <v>0.45</v>
      </c>
      <c r="BT64">
        <v>0</v>
      </c>
      <c r="BU64">
        <v>0</v>
      </c>
      <c r="BV64">
        <v>0</v>
      </c>
      <c r="BW64">
        <f t="shared" si="2"/>
        <v>67.320000000000007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208.78526099999999</v>
      </c>
      <c r="L65">
        <v>411.83311800000001</v>
      </c>
      <c r="M65">
        <v>43.591500000000003</v>
      </c>
      <c r="N65">
        <v>54.925289999999997</v>
      </c>
      <c r="O65">
        <v>119.79489100000001</v>
      </c>
      <c r="P65">
        <v>134.94959700000001</v>
      </c>
      <c r="Q65">
        <v>0</v>
      </c>
      <c r="R65">
        <v>23.169076</v>
      </c>
      <c r="S65">
        <v>21.008196999999999</v>
      </c>
      <c r="T65">
        <v>0</v>
      </c>
      <c r="U65">
        <v>338.05208199999998</v>
      </c>
      <c r="V65">
        <v>14.786818</v>
      </c>
      <c r="W65">
        <v>44.719551000000003</v>
      </c>
      <c r="X65">
        <v>141.68293399999999</v>
      </c>
      <c r="Y65">
        <v>0</v>
      </c>
      <c r="Z65">
        <v>6.3486659999999997</v>
      </c>
      <c r="AA65">
        <v>0</v>
      </c>
      <c r="AB65">
        <v>12.757818</v>
      </c>
      <c r="AC65">
        <v>9.374924</v>
      </c>
      <c r="AD65">
        <v>35.400312</v>
      </c>
      <c r="AE65">
        <v>14.914104999999999</v>
      </c>
      <c r="AF65">
        <v>8.5962440000000004</v>
      </c>
      <c r="AG65">
        <v>38.899892000000001</v>
      </c>
      <c r="AH65">
        <v>64.215123000000006</v>
      </c>
      <c r="AI65">
        <v>0</v>
      </c>
      <c r="AJ65">
        <v>0</v>
      </c>
      <c r="AK65">
        <v>49.294139999999999</v>
      </c>
      <c r="AL65">
        <v>22.512588000000001</v>
      </c>
      <c r="AM65">
        <v>0</v>
      </c>
      <c r="AN65">
        <v>0</v>
      </c>
      <c r="AO65">
        <v>27.625387</v>
      </c>
      <c r="AP65">
        <v>11.168142</v>
      </c>
      <c r="AQ65">
        <v>14.341604</v>
      </c>
      <c r="AR65">
        <v>4.2777789999999998</v>
      </c>
      <c r="AS65">
        <v>26.061904999999999</v>
      </c>
      <c r="AT65">
        <v>14.5274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67.320000000000007</v>
      </c>
      <c r="BA65">
        <f t="shared" si="1"/>
        <v>1984.934344</v>
      </c>
      <c r="BD65">
        <v>14.24</v>
      </c>
      <c r="BE65">
        <v>8.4</v>
      </c>
      <c r="BF65">
        <v>1.87</v>
      </c>
      <c r="BG65">
        <v>0</v>
      </c>
      <c r="BH65">
        <v>6.72</v>
      </c>
      <c r="BI65">
        <v>7.89</v>
      </c>
      <c r="BJ65">
        <v>4.1100000000000003</v>
      </c>
      <c r="BK65">
        <v>2.1800000000000002</v>
      </c>
      <c r="BL65">
        <v>1.06</v>
      </c>
      <c r="BM65">
        <v>0</v>
      </c>
      <c r="BN65">
        <v>0</v>
      </c>
      <c r="BO65">
        <v>11.72</v>
      </c>
      <c r="BP65">
        <v>4.3099999999999996</v>
      </c>
      <c r="BQ65">
        <v>0</v>
      </c>
      <c r="BR65">
        <v>4.37</v>
      </c>
      <c r="BS65">
        <v>0.45</v>
      </c>
      <c r="BT65">
        <v>0</v>
      </c>
      <c r="BU65">
        <v>0</v>
      </c>
      <c r="BV65">
        <v>0</v>
      </c>
      <c r="BW65">
        <f t="shared" si="2"/>
        <v>67.320000000000007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208.78526099999999</v>
      </c>
      <c r="L66">
        <v>411.83311800000001</v>
      </c>
      <c r="M66">
        <v>43.591500000000003</v>
      </c>
      <c r="N66">
        <v>54.925289999999997</v>
      </c>
      <c r="O66">
        <v>119.79489100000001</v>
      </c>
      <c r="P66">
        <v>134.94959700000001</v>
      </c>
      <c r="Q66">
        <v>0</v>
      </c>
      <c r="R66">
        <v>23.169076</v>
      </c>
      <c r="S66">
        <v>21.008196999999999</v>
      </c>
      <c r="T66">
        <v>0</v>
      </c>
      <c r="U66">
        <v>338.05208199999998</v>
      </c>
      <c r="V66">
        <v>14.786818</v>
      </c>
      <c r="W66">
        <v>44.719551000000003</v>
      </c>
      <c r="X66">
        <v>141.68293399999999</v>
      </c>
      <c r="Y66">
        <v>0</v>
      </c>
      <c r="Z66">
        <v>6.3486659999999997</v>
      </c>
      <c r="AA66">
        <v>0</v>
      </c>
      <c r="AB66">
        <v>12.757818</v>
      </c>
      <c r="AC66">
        <v>9.374924</v>
      </c>
      <c r="AD66">
        <v>35.400312</v>
      </c>
      <c r="AE66">
        <v>14.914104999999999</v>
      </c>
      <c r="AF66">
        <v>8.5962440000000004</v>
      </c>
      <c r="AG66">
        <v>38.899892000000001</v>
      </c>
      <c r="AH66">
        <v>64.215123000000006</v>
      </c>
      <c r="AI66">
        <v>0</v>
      </c>
      <c r="AJ66">
        <v>0</v>
      </c>
      <c r="AK66">
        <v>49.294139999999999</v>
      </c>
      <c r="AL66">
        <v>22.512588000000001</v>
      </c>
      <c r="AM66">
        <v>0</v>
      </c>
      <c r="AN66">
        <v>0</v>
      </c>
      <c r="AO66">
        <v>27.625387</v>
      </c>
      <c r="AP66">
        <v>11.168142</v>
      </c>
      <c r="AQ66">
        <v>30.147881000000002</v>
      </c>
      <c r="AR66">
        <v>4.2777789999999998</v>
      </c>
      <c r="AS66">
        <v>26.061904999999999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67.320000000000007</v>
      </c>
      <c r="BA66">
        <f t="shared" si="1"/>
        <v>2000.7406210000001</v>
      </c>
      <c r="BD66">
        <v>14.24</v>
      </c>
      <c r="BE66">
        <v>8.4</v>
      </c>
      <c r="BF66">
        <v>1.87</v>
      </c>
      <c r="BG66">
        <v>0</v>
      </c>
      <c r="BH66">
        <v>6.72</v>
      </c>
      <c r="BI66">
        <v>7.89</v>
      </c>
      <c r="BJ66">
        <v>4.1100000000000003</v>
      </c>
      <c r="BK66">
        <v>2.1800000000000002</v>
      </c>
      <c r="BL66">
        <v>1.06</v>
      </c>
      <c r="BM66">
        <v>0</v>
      </c>
      <c r="BN66">
        <v>0</v>
      </c>
      <c r="BO66">
        <v>11.72</v>
      </c>
      <c r="BP66">
        <v>4.3099999999999996</v>
      </c>
      <c r="BQ66">
        <v>0</v>
      </c>
      <c r="BR66">
        <v>4.37</v>
      </c>
      <c r="BS66">
        <v>0.45</v>
      </c>
      <c r="BT66">
        <v>0</v>
      </c>
      <c r="BU66">
        <v>0</v>
      </c>
      <c r="BV66">
        <v>0</v>
      </c>
      <c r="BW66">
        <f t="shared" si="2"/>
        <v>67.320000000000007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208.78526099999999</v>
      </c>
      <c r="L67">
        <v>411.83311800000001</v>
      </c>
      <c r="M67">
        <v>43.591500000000003</v>
      </c>
      <c r="N67">
        <v>54.925289999999997</v>
      </c>
      <c r="O67">
        <v>119.79489100000001</v>
      </c>
      <c r="P67">
        <v>134.94959700000001</v>
      </c>
      <c r="Q67">
        <v>0</v>
      </c>
      <c r="R67">
        <v>22.517880999999999</v>
      </c>
      <c r="S67">
        <v>21.008196999999999</v>
      </c>
      <c r="T67">
        <v>0</v>
      </c>
      <c r="U67">
        <v>338.05208199999998</v>
      </c>
      <c r="V67">
        <v>14.786818</v>
      </c>
      <c r="W67">
        <v>44.719551000000003</v>
      </c>
      <c r="X67">
        <v>141.68293399999999</v>
      </c>
      <c r="Y67">
        <v>0</v>
      </c>
      <c r="Z67">
        <v>6.3486659999999997</v>
      </c>
      <c r="AA67">
        <v>0</v>
      </c>
      <c r="AB67">
        <v>12.757818</v>
      </c>
      <c r="AC67">
        <v>9.374924</v>
      </c>
      <c r="AD67">
        <v>35.400312</v>
      </c>
      <c r="AE67">
        <v>14.914104999999999</v>
      </c>
      <c r="AF67">
        <v>8.5962440000000004</v>
      </c>
      <c r="AG67">
        <v>38.899892000000001</v>
      </c>
      <c r="AH67">
        <v>64.215123000000006</v>
      </c>
      <c r="AI67">
        <v>3.0828880000000001</v>
      </c>
      <c r="AJ67">
        <v>0</v>
      </c>
      <c r="AK67">
        <v>49.294139999999999</v>
      </c>
      <c r="AL67">
        <v>22.512588000000001</v>
      </c>
      <c r="AM67">
        <v>0</v>
      </c>
      <c r="AN67">
        <v>0</v>
      </c>
      <c r="AO67">
        <v>27.625387</v>
      </c>
      <c r="AP67">
        <v>11.168142</v>
      </c>
      <c r="AQ67">
        <v>45.221822000000003</v>
      </c>
      <c r="AR67">
        <v>4.2777789999999998</v>
      </c>
      <c r="AS67">
        <v>26.061904999999999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66.350000000000009</v>
      </c>
      <c r="BA67">
        <f t="shared" si="1"/>
        <v>2017.2762549999998</v>
      </c>
      <c r="BD67">
        <v>14.24</v>
      </c>
      <c r="BE67">
        <v>8.4</v>
      </c>
      <c r="BF67">
        <v>1.87</v>
      </c>
      <c r="BG67">
        <v>0</v>
      </c>
      <c r="BH67">
        <v>6.72</v>
      </c>
      <c r="BI67">
        <v>7.89</v>
      </c>
      <c r="BJ67">
        <v>4.1100000000000003</v>
      </c>
      <c r="BK67">
        <v>2.1800000000000002</v>
      </c>
      <c r="BL67">
        <v>1.06</v>
      </c>
      <c r="BM67">
        <v>0</v>
      </c>
      <c r="BN67">
        <v>0</v>
      </c>
      <c r="BO67">
        <v>11.72</v>
      </c>
      <c r="BP67">
        <v>4.3099999999999996</v>
      </c>
      <c r="BQ67">
        <v>0</v>
      </c>
      <c r="BR67">
        <v>3.4</v>
      </c>
      <c r="BS67">
        <v>0.45</v>
      </c>
      <c r="BT67">
        <v>0</v>
      </c>
      <c r="BU67">
        <v>0</v>
      </c>
      <c r="BV67">
        <v>0</v>
      </c>
      <c r="BW67">
        <f t="shared" si="2"/>
        <v>66.350000000000009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208.78526099999999</v>
      </c>
      <c r="L68">
        <v>411.83311800000001</v>
      </c>
      <c r="M68">
        <v>43.591500000000003</v>
      </c>
      <c r="N68">
        <v>54.925289999999997</v>
      </c>
      <c r="O68">
        <v>119.79489100000001</v>
      </c>
      <c r="P68">
        <v>134.94959700000001</v>
      </c>
      <c r="Q68">
        <v>0</v>
      </c>
      <c r="R68">
        <v>22.517880999999999</v>
      </c>
      <c r="S68">
        <v>21.008196999999999</v>
      </c>
      <c r="T68">
        <v>0</v>
      </c>
      <c r="U68">
        <v>338.05208199999998</v>
      </c>
      <c r="V68">
        <v>14.786818</v>
      </c>
      <c r="W68">
        <v>44.719551000000003</v>
      </c>
      <c r="X68">
        <v>141.68293399999999</v>
      </c>
      <c r="Y68">
        <v>0</v>
      </c>
      <c r="Z68">
        <v>6.3486659999999997</v>
      </c>
      <c r="AA68">
        <v>13.609615</v>
      </c>
      <c r="AB68">
        <v>12.757818</v>
      </c>
      <c r="AC68">
        <v>9.374924</v>
      </c>
      <c r="AD68">
        <v>35.400312</v>
      </c>
      <c r="AE68">
        <v>14.914104999999999</v>
      </c>
      <c r="AF68">
        <v>8.5962440000000004</v>
      </c>
      <c r="AG68">
        <v>38.899892000000001</v>
      </c>
      <c r="AH68">
        <v>67.976293999999996</v>
      </c>
      <c r="AI68">
        <v>13.564705999999999</v>
      </c>
      <c r="AJ68">
        <v>0</v>
      </c>
      <c r="AK68">
        <v>49.294139999999999</v>
      </c>
      <c r="AL68">
        <v>22.512588000000001</v>
      </c>
      <c r="AM68">
        <v>0</v>
      </c>
      <c r="AN68">
        <v>0</v>
      </c>
      <c r="AO68">
        <v>27.625387</v>
      </c>
      <c r="AP68">
        <v>11.168142</v>
      </c>
      <c r="AQ68">
        <v>45.221822000000003</v>
      </c>
      <c r="AR68">
        <v>4.2777789999999998</v>
      </c>
      <c r="AS68">
        <v>10.424761999999999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66.350000000000009</v>
      </c>
      <c r="BA68">
        <f t="shared" ref="BA68:BA99" si="4">SUM(B68:AZ68)</f>
        <v>2029.491716</v>
      </c>
      <c r="BD68">
        <v>14.24</v>
      </c>
      <c r="BE68">
        <v>8.4</v>
      </c>
      <c r="BF68">
        <v>1.87</v>
      </c>
      <c r="BG68">
        <v>0</v>
      </c>
      <c r="BH68">
        <v>6.72</v>
      </c>
      <c r="BI68">
        <v>7.89</v>
      </c>
      <c r="BJ68">
        <v>4.1100000000000003</v>
      </c>
      <c r="BK68">
        <v>2.1800000000000002</v>
      </c>
      <c r="BL68">
        <v>1.06</v>
      </c>
      <c r="BM68">
        <v>0</v>
      </c>
      <c r="BN68">
        <v>0</v>
      </c>
      <c r="BO68">
        <v>11.72</v>
      </c>
      <c r="BP68">
        <v>4.3099999999999996</v>
      </c>
      <c r="BQ68">
        <v>0</v>
      </c>
      <c r="BR68">
        <v>3.4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66.350000000000009</v>
      </c>
    </row>
    <row r="69" spans="1:75">
      <c r="A69" t="s">
        <v>111</v>
      </c>
      <c r="B69">
        <v>0</v>
      </c>
      <c r="C69">
        <v>0</v>
      </c>
      <c r="D69">
        <v>1.559607</v>
      </c>
      <c r="E69">
        <v>0</v>
      </c>
      <c r="F69">
        <v>0</v>
      </c>
      <c r="G69">
        <v>10.326342</v>
      </c>
      <c r="H69">
        <v>0</v>
      </c>
      <c r="I69">
        <v>0</v>
      </c>
      <c r="J69">
        <v>1.627416</v>
      </c>
      <c r="K69">
        <v>208.78526099999999</v>
      </c>
      <c r="L69">
        <v>411.83311800000001</v>
      </c>
      <c r="M69">
        <v>43.591500000000003</v>
      </c>
      <c r="N69">
        <v>54.925289999999997</v>
      </c>
      <c r="O69">
        <v>119.79489100000001</v>
      </c>
      <c r="P69">
        <v>134.94959700000001</v>
      </c>
      <c r="Q69">
        <v>0</v>
      </c>
      <c r="R69">
        <v>22.517880999999999</v>
      </c>
      <c r="S69">
        <v>21.008196999999999</v>
      </c>
      <c r="T69">
        <v>0</v>
      </c>
      <c r="U69">
        <v>338.05208199999998</v>
      </c>
      <c r="V69">
        <v>14.786818</v>
      </c>
      <c r="W69">
        <v>44.719551000000003</v>
      </c>
      <c r="X69">
        <v>141.68293399999999</v>
      </c>
      <c r="Y69">
        <v>0</v>
      </c>
      <c r="Z69">
        <v>6.3486659999999997</v>
      </c>
      <c r="AA69">
        <v>13.609615</v>
      </c>
      <c r="AB69">
        <v>12.757818</v>
      </c>
      <c r="AC69">
        <v>9.374924</v>
      </c>
      <c r="AD69">
        <v>35.400312</v>
      </c>
      <c r="AE69">
        <v>14.914104999999999</v>
      </c>
      <c r="AF69">
        <v>8.5962440000000004</v>
      </c>
      <c r="AG69">
        <v>38.899892000000001</v>
      </c>
      <c r="AH69">
        <v>67.976293999999996</v>
      </c>
      <c r="AI69">
        <v>13.564705999999999</v>
      </c>
      <c r="AJ69">
        <v>0</v>
      </c>
      <c r="AK69">
        <v>49.294139999999999</v>
      </c>
      <c r="AL69">
        <v>11.256294</v>
      </c>
      <c r="AM69">
        <v>0</v>
      </c>
      <c r="AN69">
        <v>0</v>
      </c>
      <c r="AO69">
        <v>27.625387</v>
      </c>
      <c r="AP69">
        <v>11.168142</v>
      </c>
      <c r="AQ69">
        <v>45.221822000000003</v>
      </c>
      <c r="AR69">
        <v>4.2777789999999998</v>
      </c>
      <c r="AS69">
        <v>5.2123809999999997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65.930000000000007</v>
      </c>
      <c r="BA69">
        <f t="shared" si="4"/>
        <v>2026.1164060000001</v>
      </c>
      <c r="BD69">
        <v>14.24</v>
      </c>
      <c r="BE69">
        <v>8.4</v>
      </c>
      <c r="BF69">
        <v>1.66</v>
      </c>
      <c r="BG69">
        <v>0</v>
      </c>
      <c r="BH69">
        <v>6.72</v>
      </c>
      <c r="BI69">
        <v>7.89</v>
      </c>
      <c r="BJ69">
        <v>4.1100000000000003</v>
      </c>
      <c r="BK69">
        <v>2.04</v>
      </c>
      <c r="BL69">
        <v>0.99</v>
      </c>
      <c r="BM69">
        <v>0</v>
      </c>
      <c r="BN69">
        <v>0</v>
      </c>
      <c r="BO69">
        <v>11.72</v>
      </c>
      <c r="BP69">
        <v>4.3099999999999996</v>
      </c>
      <c r="BQ69">
        <v>0</v>
      </c>
      <c r="BR69">
        <v>3.4</v>
      </c>
      <c r="BS69">
        <v>0.45</v>
      </c>
      <c r="BT69">
        <v>0</v>
      </c>
      <c r="BU69">
        <v>0</v>
      </c>
      <c r="BV69">
        <v>0</v>
      </c>
      <c r="BW69">
        <f t="shared" si="5"/>
        <v>65.930000000000007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10.326342</v>
      </c>
      <c r="H70">
        <v>0</v>
      </c>
      <c r="I70">
        <v>0</v>
      </c>
      <c r="J70">
        <v>0</v>
      </c>
      <c r="K70">
        <v>208.78526099999999</v>
      </c>
      <c r="L70">
        <v>411.83311800000001</v>
      </c>
      <c r="M70">
        <v>43.591500000000003</v>
      </c>
      <c r="N70">
        <v>54.925289999999997</v>
      </c>
      <c r="O70">
        <v>119.79489100000001</v>
      </c>
      <c r="P70">
        <v>134.94959700000001</v>
      </c>
      <c r="Q70">
        <v>0</v>
      </c>
      <c r="R70">
        <v>22.517880999999999</v>
      </c>
      <c r="S70">
        <v>21.008196999999999</v>
      </c>
      <c r="T70">
        <v>0</v>
      </c>
      <c r="U70">
        <v>338.05208199999998</v>
      </c>
      <c r="V70">
        <v>14.786818</v>
      </c>
      <c r="W70">
        <v>44.719551000000003</v>
      </c>
      <c r="X70">
        <v>141.68293399999999</v>
      </c>
      <c r="Y70">
        <v>0</v>
      </c>
      <c r="Z70">
        <v>6.3486659999999997</v>
      </c>
      <c r="AA70">
        <v>27.167192</v>
      </c>
      <c r="AB70">
        <v>12.757818</v>
      </c>
      <c r="AC70">
        <v>9.374924</v>
      </c>
      <c r="AD70">
        <v>35.400312</v>
      </c>
      <c r="AE70">
        <v>14.914104999999999</v>
      </c>
      <c r="AF70">
        <v>8.5962440000000004</v>
      </c>
      <c r="AG70">
        <v>38.899892000000001</v>
      </c>
      <c r="AH70">
        <v>82.562301000000005</v>
      </c>
      <c r="AI70">
        <v>13.564705999999999</v>
      </c>
      <c r="AJ70">
        <v>0</v>
      </c>
      <c r="AK70">
        <v>49.294139999999999</v>
      </c>
      <c r="AL70">
        <v>11.256294</v>
      </c>
      <c r="AM70">
        <v>0</v>
      </c>
      <c r="AN70">
        <v>0</v>
      </c>
      <c r="AO70">
        <v>27.625387</v>
      </c>
      <c r="AP70">
        <v>11.168142</v>
      </c>
      <c r="AQ70">
        <v>45.221822000000003</v>
      </c>
      <c r="AR70">
        <v>4.2777789999999998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66.14</v>
      </c>
      <c r="BA70">
        <f t="shared" si="4"/>
        <v>2051.2829670000001</v>
      </c>
      <c r="BD70">
        <v>14.24</v>
      </c>
      <c r="BE70">
        <v>8.4</v>
      </c>
      <c r="BF70">
        <v>1.87</v>
      </c>
      <c r="BG70">
        <v>0</v>
      </c>
      <c r="BH70">
        <v>6.72</v>
      </c>
      <c r="BI70">
        <v>7.89</v>
      </c>
      <c r="BJ70">
        <v>4.1100000000000003</v>
      </c>
      <c r="BK70">
        <v>2.04</v>
      </c>
      <c r="BL70">
        <v>0.99</v>
      </c>
      <c r="BM70">
        <v>0</v>
      </c>
      <c r="BN70">
        <v>0</v>
      </c>
      <c r="BO70">
        <v>11.72</v>
      </c>
      <c r="BP70">
        <v>4.3099999999999996</v>
      </c>
      <c r="BQ70">
        <v>0</v>
      </c>
      <c r="BR70">
        <v>3.4</v>
      </c>
      <c r="BS70">
        <v>0.45</v>
      </c>
      <c r="BT70">
        <v>0</v>
      </c>
      <c r="BU70">
        <v>0</v>
      </c>
      <c r="BV70">
        <v>0</v>
      </c>
      <c r="BW70">
        <f t="shared" si="5"/>
        <v>66.14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10.326342</v>
      </c>
      <c r="H71">
        <v>0</v>
      </c>
      <c r="I71">
        <v>0</v>
      </c>
      <c r="J71">
        <v>0</v>
      </c>
      <c r="K71">
        <v>208.78526099999999</v>
      </c>
      <c r="L71">
        <v>411.83311800000001</v>
      </c>
      <c r="M71">
        <v>43.591500000000003</v>
      </c>
      <c r="N71">
        <v>54.925289999999997</v>
      </c>
      <c r="O71">
        <v>119.79489100000001</v>
      </c>
      <c r="P71">
        <v>134.94959700000001</v>
      </c>
      <c r="Q71">
        <v>0</v>
      </c>
      <c r="R71">
        <v>22.363620999999998</v>
      </c>
      <c r="S71">
        <v>21.008196999999999</v>
      </c>
      <c r="T71">
        <v>0</v>
      </c>
      <c r="U71">
        <v>338.05208199999998</v>
      </c>
      <c r="V71">
        <v>14.786818</v>
      </c>
      <c r="W71">
        <v>44.719551000000003</v>
      </c>
      <c r="X71">
        <v>141.68293399999999</v>
      </c>
      <c r="Y71">
        <v>0</v>
      </c>
      <c r="Z71">
        <v>6.3486659999999997</v>
      </c>
      <c r="AA71">
        <v>27.167192</v>
      </c>
      <c r="AB71">
        <v>12.757818</v>
      </c>
      <c r="AC71">
        <v>9.374924</v>
      </c>
      <c r="AD71">
        <v>35.400312</v>
      </c>
      <c r="AE71">
        <v>29.828209999999999</v>
      </c>
      <c r="AF71">
        <v>8.5962440000000004</v>
      </c>
      <c r="AG71">
        <v>38.899892000000001</v>
      </c>
      <c r="AH71">
        <v>90.635058999999998</v>
      </c>
      <c r="AI71">
        <v>13.564705999999999</v>
      </c>
      <c r="AJ71">
        <v>0</v>
      </c>
      <c r="AK71">
        <v>49.294139999999999</v>
      </c>
      <c r="AL71">
        <v>11.256294</v>
      </c>
      <c r="AM71">
        <v>0</v>
      </c>
      <c r="AN71">
        <v>0</v>
      </c>
      <c r="AO71">
        <v>27.625387</v>
      </c>
      <c r="AP71">
        <v>11.168142</v>
      </c>
      <c r="AQ71">
        <v>60.295763000000001</v>
      </c>
      <c r="AR71">
        <v>4.2777789999999998</v>
      </c>
      <c r="AS71">
        <v>5.2123809999999997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66.14</v>
      </c>
      <c r="BA71">
        <f t="shared" si="4"/>
        <v>2089.1895109999996</v>
      </c>
      <c r="BD71">
        <v>14.24</v>
      </c>
      <c r="BE71">
        <v>8.4</v>
      </c>
      <c r="BF71">
        <v>1.87</v>
      </c>
      <c r="BG71">
        <v>0</v>
      </c>
      <c r="BH71">
        <v>6.72</v>
      </c>
      <c r="BI71">
        <v>7.89</v>
      </c>
      <c r="BJ71">
        <v>4.1100000000000003</v>
      </c>
      <c r="BK71">
        <v>2.04</v>
      </c>
      <c r="BL71">
        <v>0.99</v>
      </c>
      <c r="BM71">
        <v>0</v>
      </c>
      <c r="BN71">
        <v>0</v>
      </c>
      <c r="BO71">
        <v>11.72</v>
      </c>
      <c r="BP71">
        <v>4.3099999999999996</v>
      </c>
      <c r="BQ71">
        <v>0</v>
      </c>
      <c r="BR71">
        <v>3.4</v>
      </c>
      <c r="BS71">
        <v>0.45</v>
      </c>
      <c r="BT71">
        <v>0</v>
      </c>
      <c r="BU71">
        <v>0</v>
      </c>
      <c r="BV71">
        <v>0</v>
      </c>
      <c r="BW71">
        <f t="shared" si="5"/>
        <v>66.14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10.326342</v>
      </c>
      <c r="H72">
        <v>0</v>
      </c>
      <c r="I72">
        <v>0</v>
      </c>
      <c r="J72">
        <v>0</v>
      </c>
      <c r="K72">
        <v>208.78526099999999</v>
      </c>
      <c r="L72">
        <v>411.83311800000001</v>
      </c>
      <c r="M72">
        <v>43.591500000000003</v>
      </c>
      <c r="N72">
        <v>54.925289999999997</v>
      </c>
      <c r="O72">
        <v>119.79489100000001</v>
      </c>
      <c r="P72">
        <v>134.94959700000001</v>
      </c>
      <c r="Q72">
        <v>0</v>
      </c>
      <c r="R72">
        <v>21.832270000000001</v>
      </c>
      <c r="S72">
        <v>21.008196999999999</v>
      </c>
      <c r="T72">
        <v>0</v>
      </c>
      <c r="U72">
        <v>338.05208199999998</v>
      </c>
      <c r="V72">
        <v>14.786818</v>
      </c>
      <c r="W72">
        <v>44.719551000000003</v>
      </c>
      <c r="X72">
        <v>141.68293399999999</v>
      </c>
      <c r="Y72">
        <v>0</v>
      </c>
      <c r="Z72">
        <v>6.3486659999999997</v>
      </c>
      <c r="AA72">
        <v>27.167192</v>
      </c>
      <c r="AB72">
        <v>12.757818</v>
      </c>
      <c r="AC72">
        <v>9.374924</v>
      </c>
      <c r="AD72">
        <v>35.400312</v>
      </c>
      <c r="AE72">
        <v>29.828209999999999</v>
      </c>
      <c r="AF72">
        <v>8.5962440000000004</v>
      </c>
      <c r="AG72">
        <v>38.899892000000001</v>
      </c>
      <c r="AH72">
        <v>110.083068</v>
      </c>
      <c r="AI72">
        <v>13.564705999999999</v>
      </c>
      <c r="AJ72">
        <v>0</v>
      </c>
      <c r="AK72">
        <v>49.294139999999999</v>
      </c>
      <c r="AL72">
        <v>11.256294</v>
      </c>
      <c r="AM72">
        <v>0</v>
      </c>
      <c r="AN72">
        <v>0</v>
      </c>
      <c r="AO72">
        <v>27.625387</v>
      </c>
      <c r="AP72">
        <v>11.168142</v>
      </c>
      <c r="AQ72">
        <v>60.295763000000001</v>
      </c>
      <c r="AR72">
        <v>4.2777789999999998</v>
      </c>
      <c r="AS72">
        <v>5.2123809999999997</v>
      </c>
      <c r="AT72">
        <v>14.132585000000001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66.14</v>
      </c>
      <c r="BA72">
        <f t="shared" si="4"/>
        <v>2107.711354</v>
      </c>
      <c r="BD72">
        <v>14.24</v>
      </c>
      <c r="BE72">
        <v>8.4</v>
      </c>
      <c r="BF72">
        <v>1.87</v>
      </c>
      <c r="BG72">
        <v>0</v>
      </c>
      <c r="BH72">
        <v>6.72</v>
      </c>
      <c r="BI72">
        <v>7.89</v>
      </c>
      <c r="BJ72">
        <v>4.1100000000000003</v>
      </c>
      <c r="BK72">
        <v>2.04</v>
      </c>
      <c r="BL72">
        <v>0.99</v>
      </c>
      <c r="BM72">
        <v>0</v>
      </c>
      <c r="BN72">
        <v>0</v>
      </c>
      <c r="BO72">
        <v>11.72</v>
      </c>
      <c r="BP72">
        <v>4.3099999999999996</v>
      </c>
      <c r="BQ72">
        <v>0</v>
      </c>
      <c r="BR72">
        <v>3.4</v>
      </c>
      <c r="BS72">
        <v>0.45</v>
      </c>
      <c r="BT72">
        <v>0</v>
      </c>
      <c r="BU72">
        <v>0</v>
      </c>
      <c r="BV72">
        <v>0</v>
      </c>
      <c r="BW72">
        <f t="shared" si="5"/>
        <v>66.14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10.326342</v>
      </c>
      <c r="H73">
        <v>0</v>
      </c>
      <c r="I73">
        <v>0</v>
      </c>
      <c r="J73">
        <v>0</v>
      </c>
      <c r="K73">
        <v>208.78526099999999</v>
      </c>
      <c r="L73">
        <v>440.68584800000002</v>
      </c>
      <c r="M73">
        <v>39.716700000000003</v>
      </c>
      <c r="N73">
        <v>54.925289999999997</v>
      </c>
      <c r="O73">
        <v>119.79489100000001</v>
      </c>
      <c r="P73">
        <v>134.94959700000001</v>
      </c>
      <c r="Q73">
        <v>0</v>
      </c>
      <c r="R73">
        <v>28.109445999999998</v>
      </c>
      <c r="S73">
        <v>21.008196999999999</v>
      </c>
      <c r="T73">
        <v>0</v>
      </c>
      <c r="U73">
        <v>338.05208199999998</v>
      </c>
      <c r="V73">
        <v>18.588100000000001</v>
      </c>
      <c r="W73">
        <v>44.719551000000003</v>
      </c>
      <c r="X73">
        <v>141.68293399999999</v>
      </c>
      <c r="Y73">
        <v>0</v>
      </c>
      <c r="Z73">
        <v>6.3486659999999997</v>
      </c>
      <c r="AA73">
        <v>27.167192</v>
      </c>
      <c r="AB73">
        <v>12.757818</v>
      </c>
      <c r="AC73">
        <v>9.374924</v>
      </c>
      <c r="AD73">
        <v>35.400312</v>
      </c>
      <c r="AE73">
        <v>29.828209999999999</v>
      </c>
      <c r="AF73">
        <v>8.5962440000000004</v>
      </c>
      <c r="AG73">
        <v>38.899892000000001</v>
      </c>
      <c r="AH73">
        <v>113.293824</v>
      </c>
      <c r="AI73">
        <v>13.564705999999999</v>
      </c>
      <c r="AJ73">
        <v>0</v>
      </c>
      <c r="AK73">
        <v>49.294139999999999</v>
      </c>
      <c r="AL73">
        <v>11.256294</v>
      </c>
      <c r="AM73">
        <v>5.0359809999999996</v>
      </c>
      <c r="AN73">
        <v>0</v>
      </c>
      <c r="AO73">
        <v>27.625387</v>
      </c>
      <c r="AP73">
        <v>11.168142</v>
      </c>
      <c r="AQ73">
        <v>60.295763000000001</v>
      </c>
      <c r="AR73">
        <v>4.2777789999999998</v>
      </c>
      <c r="AS73">
        <v>5.2123809999999997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66.14</v>
      </c>
      <c r="BA73">
        <f t="shared" si="4"/>
        <v>2151.4092939999996</v>
      </c>
      <c r="BD73">
        <v>14.24</v>
      </c>
      <c r="BE73">
        <v>8.4</v>
      </c>
      <c r="BF73">
        <v>1.87</v>
      </c>
      <c r="BG73">
        <v>0</v>
      </c>
      <c r="BH73">
        <v>6.72</v>
      </c>
      <c r="BI73">
        <v>7.89</v>
      </c>
      <c r="BJ73">
        <v>4.1100000000000003</v>
      </c>
      <c r="BK73">
        <v>2.04</v>
      </c>
      <c r="BL73">
        <v>0.99</v>
      </c>
      <c r="BM73">
        <v>0</v>
      </c>
      <c r="BN73">
        <v>0</v>
      </c>
      <c r="BO73">
        <v>11.72</v>
      </c>
      <c r="BP73">
        <v>4.3099999999999996</v>
      </c>
      <c r="BQ73">
        <v>0</v>
      </c>
      <c r="BR73">
        <v>3.4</v>
      </c>
      <c r="BS73">
        <v>0.45</v>
      </c>
      <c r="BT73">
        <v>0</v>
      </c>
      <c r="BU73">
        <v>0</v>
      </c>
      <c r="BV73">
        <v>0</v>
      </c>
      <c r="BW73">
        <f t="shared" si="5"/>
        <v>66.14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10.326342</v>
      </c>
      <c r="H74">
        <v>0</v>
      </c>
      <c r="I74">
        <v>0</v>
      </c>
      <c r="J74">
        <v>0</v>
      </c>
      <c r="K74">
        <v>208.78526099999999</v>
      </c>
      <c r="L74">
        <v>441.12176199999999</v>
      </c>
      <c r="M74">
        <v>39.716700000000003</v>
      </c>
      <c r="N74">
        <v>54.925289999999997</v>
      </c>
      <c r="O74">
        <v>119.79489100000001</v>
      </c>
      <c r="P74">
        <v>134.94959700000001</v>
      </c>
      <c r="Q74">
        <v>0</v>
      </c>
      <c r="R74">
        <v>28.109445999999998</v>
      </c>
      <c r="S74">
        <v>25.363918999999999</v>
      </c>
      <c r="T74">
        <v>0</v>
      </c>
      <c r="U74">
        <v>338.05208199999998</v>
      </c>
      <c r="V74">
        <v>19.887411</v>
      </c>
      <c r="W74">
        <v>44.719551000000003</v>
      </c>
      <c r="X74">
        <v>141.68293399999999</v>
      </c>
      <c r="Y74">
        <v>0</v>
      </c>
      <c r="Z74">
        <v>1.0655699999999999</v>
      </c>
      <c r="AA74">
        <v>27.167192</v>
      </c>
      <c r="AB74">
        <v>12.757818</v>
      </c>
      <c r="AC74">
        <v>9.374924</v>
      </c>
      <c r="AD74">
        <v>35.400312</v>
      </c>
      <c r="AE74">
        <v>29.828209999999999</v>
      </c>
      <c r="AF74">
        <v>8.5962440000000004</v>
      </c>
      <c r="AG74">
        <v>38.899892000000001</v>
      </c>
      <c r="AH74">
        <v>113.293824</v>
      </c>
      <c r="AI74">
        <v>13.564705999999999</v>
      </c>
      <c r="AJ74">
        <v>0</v>
      </c>
      <c r="AK74">
        <v>49.294139999999999</v>
      </c>
      <c r="AL74">
        <v>11.256294</v>
      </c>
      <c r="AM74">
        <v>5.0359809999999996</v>
      </c>
      <c r="AN74">
        <v>0</v>
      </c>
      <c r="AO74">
        <v>27.625387</v>
      </c>
      <c r="AP74">
        <v>11.168142</v>
      </c>
      <c r="AQ74">
        <v>60.295763000000001</v>
      </c>
      <c r="AR74">
        <v>4.2777789999999998</v>
      </c>
      <c r="AS74">
        <v>5.2123809999999997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65.930000000000007</v>
      </c>
      <c r="BA74">
        <f t="shared" si="4"/>
        <v>2152.0071449999991</v>
      </c>
      <c r="BD74">
        <v>14.24</v>
      </c>
      <c r="BE74">
        <v>8.4</v>
      </c>
      <c r="BF74">
        <v>1.66</v>
      </c>
      <c r="BG74">
        <v>0</v>
      </c>
      <c r="BH74">
        <v>6.72</v>
      </c>
      <c r="BI74">
        <v>7.89</v>
      </c>
      <c r="BJ74">
        <v>4.1100000000000003</v>
      </c>
      <c r="BK74">
        <v>2.04</v>
      </c>
      <c r="BL74">
        <v>0.99</v>
      </c>
      <c r="BM74">
        <v>0</v>
      </c>
      <c r="BN74">
        <v>0</v>
      </c>
      <c r="BO74">
        <v>11.72</v>
      </c>
      <c r="BP74">
        <v>4.3099999999999996</v>
      </c>
      <c r="BQ74">
        <v>0</v>
      </c>
      <c r="BR74">
        <v>3.4</v>
      </c>
      <c r="BS74">
        <v>0.45</v>
      </c>
      <c r="BT74">
        <v>0</v>
      </c>
      <c r="BU74">
        <v>0</v>
      </c>
      <c r="BV74">
        <v>0</v>
      </c>
      <c r="BW74">
        <f t="shared" si="5"/>
        <v>65.930000000000007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208.78526099999999</v>
      </c>
      <c r="L75">
        <v>441.12176199999999</v>
      </c>
      <c r="M75">
        <v>39.716700000000003</v>
      </c>
      <c r="N75">
        <v>54.925289999999997</v>
      </c>
      <c r="O75">
        <v>119.79489100000001</v>
      </c>
      <c r="P75">
        <v>134.94959700000001</v>
      </c>
      <c r="Q75">
        <v>0</v>
      </c>
      <c r="R75">
        <v>28.109445999999998</v>
      </c>
      <c r="S75">
        <v>25.56409</v>
      </c>
      <c r="T75">
        <v>0</v>
      </c>
      <c r="U75">
        <v>338.05208199999998</v>
      </c>
      <c r="V75">
        <v>19.887411</v>
      </c>
      <c r="W75">
        <v>44.719551000000003</v>
      </c>
      <c r="X75">
        <v>141.68293399999999</v>
      </c>
      <c r="Y75">
        <v>0</v>
      </c>
      <c r="Z75">
        <v>1.0655699999999999</v>
      </c>
      <c r="AA75">
        <v>27.167192</v>
      </c>
      <c r="AB75">
        <v>12.757818</v>
      </c>
      <c r="AC75">
        <v>9.374924</v>
      </c>
      <c r="AD75">
        <v>35.400312</v>
      </c>
      <c r="AE75">
        <v>29.828209999999999</v>
      </c>
      <c r="AF75">
        <v>8.5962440000000004</v>
      </c>
      <c r="AG75">
        <v>38.899892000000001</v>
      </c>
      <c r="AH75">
        <v>113.293824</v>
      </c>
      <c r="AI75">
        <v>13.564705999999999</v>
      </c>
      <c r="AJ75">
        <v>0</v>
      </c>
      <c r="AK75">
        <v>49.294139999999999</v>
      </c>
      <c r="AL75">
        <v>11.256294</v>
      </c>
      <c r="AM75">
        <v>15.237069999999999</v>
      </c>
      <c r="AN75">
        <v>0</v>
      </c>
      <c r="AO75">
        <v>27.625387</v>
      </c>
      <c r="AP75">
        <v>11.168142</v>
      </c>
      <c r="AQ75">
        <v>60.295763000000001</v>
      </c>
      <c r="AR75">
        <v>4.2777789999999998</v>
      </c>
      <c r="AS75">
        <v>5.2123809999999997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66.14</v>
      </c>
      <c r="BA75">
        <f t="shared" si="4"/>
        <v>2152.2920629999994</v>
      </c>
      <c r="BD75">
        <v>14.24</v>
      </c>
      <c r="BE75">
        <v>8.4</v>
      </c>
      <c r="BF75">
        <v>1.87</v>
      </c>
      <c r="BG75">
        <v>0</v>
      </c>
      <c r="BH75">
        <v>6.72</v>
      </c>
      <c r="BI75">
        <v>7.89</v>
      </c>
      <c r="BJ75">
        <v>4.1100000000000003</v>
      </c>
      <c r="BK75">
        <v>2.04</v>
      </c>
      <c r="BL75">
        <v>0.99</v>
      </c>
      <c r="BM75">
        <v>0</v>
      </c>
      <c r="BN75">
        <v>0</v>
      </c>
      <c r="BO75">
        <v>11.72</v>
      </c>
      <c r="BP75">
        <v>4.3099999999999996</v>
      </c>
      <c r="BQ75">
        <v>0</v>
      </c>
      <c r="BR75">
        <v>3.4</v>
      </c>
      <c r="BS75">
        <v>0.45</v>
      </c>
      <c r="BT75">
        <v>0</v>
      </c>
      <c r="BU75">
        <v>0</v>
      </c>
      <c r="BV75">
        <v>0</v>
      </c>
      <c r="BW75">
        <f t="shared" si="5"/>
        <v>66.14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208.78526099999999</v>
      </c>
      <c r="L76">
        <v>441.12176199999999</v>
      </c>
      <c r="M76">
        <v>39.716700000000003</v>
      </c>
      <c r="N76">
        <v>54.925289999999997</v>
      </c>
      <c r="O76">
        <v>119.79489100000001</v>
      </c>
      <c r="P76">
        <v>134.94959700000001</v>
      </c>
      <c r="Q76">
        <v>0</v>
      </c>
      <c r="R76">
        <v>28.109445999999998</v>
      </c>
      <c r="S76">
        <v>25.56409</v>
      </c>
      <c r="T76">
        <v>0</v>
      </c>
      <c r="U76">
        <v>338.05208199999998</v>
      </c>
      <c r="V76">
        <v>19.887411</v>
      </c>
      <c r="W76">
        <v>44.719551000000003</v>
      </c>
      <c r="X76">
        <v>141.68293399999999</v>
      </c>
      <c r="Y76">
        <v>0</v>
      </c>
      <c r="Z76">
        <v>1.0655699999999999</v>
      </c>
      <c r="AA76">
        <v>27.167192</v>
      </c>
      <c r="AB76">
        <v>12.757818</v>
      </c>
      <c r="AC76">
        <v>18.749846999999999</v>
      </c>
      <c r="AD76">
        <v>35.400312</v>
      </c>
      <c r="AE76">
        <v>29.828209999999999</v>
      </c>
      <c r="AF76">
        <v>8.5962440000000004</v>
      </c>
      <c r="AG76">
        <v>38.899892000000001</v>
      </c>
      <c r="AH76">
        <v>135.95258899999999</v>
      </c>
      <c r="AI76">
        <v>13.564705999999999</v>
      </c>
      <c r="AJ76">
        <v>0</v>
      </c>
      <c r="AK76">
        <v>49.294139999999999</v>
      </c>
      <c r="AL76">
        <v>11.256294</v>
      </c>
      <c r="AM76">
        <v>15.247400000000001</v>
      </c>
      <c r="AN76">
        <v>0</v>
      </c>
      <c r="AO76">
        <v>27.625387</v>
      </c>
      <c r="AP76">
        <v>11.168142</v>
      </c>
      <c r="AQ76">
        <v>60.295763000000001</v>
      </c>
      <c r="AR76">
        <v>4.2777789999999998</v>
      </c>
      <c r="AS76">
        <v>5.2123809999999997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66.14</v>
      </c>
      <c r="BA76">
        <f t="shared" si="4"/>
        <v>2184.3360809999995</v>
      </c>
      <c r="BD76">
        <v>14.24</v>
      </c>
      <c r="BE76">
        <v>8.4</v>
      </c>
      <c r="BF76">
        <v>1.87</v>
      </c>
      <c r="BG76">
        <v>0</v>
      </c>
      <c r="BH76">
        <v>6.72</v>
      </c>
      <c r="BI76">
        <v>7.89</v>
      </c>
      <c r="BJ76">
        <v>4.1100000000000003</v>
      </c>
      <c r="BK76">
        <v>2.04</v>
      </c>
      <c r="BL76">
        <v>0.99</v>
      </c>
      <c r="BM76">
        <v>0</v>
      </c>
      <c r="BN76">
        <v>0</v>
      </c>
      <c r="BO76">
        <v>11.72</v>
      </c>
      <c r="BP76">
        <v>4.3099999999999996</v>
      </c>
      <c r="BQ76">
        <v>0</v>
      </c>
      <c r="BR76">
        <v>3.4</v>
      </c>
      <c r="BS76">
        <v>0.45</v>
      </c>
      <c r="BT76">
        <v>0</v>
      </c>
      <c r="BU76">
        <v>0</v>
      </c>
      <c r="BV76">
        <v>0</v>
      </c>
      <c r="BW76">
        <f t="shared" si="5"/>
        <v>66.14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208.78526099999999</v>
      </c>
      <c r="L77">
        <v>441.12176199999999</v>
      </c>
      <c r="M77">
        <v>39.716700000000003</v>
      </c>
      <c r="N77">
        <v>54.925289999999997</v>
      </c>
      <c r="O77">
        <v>119.79489100000001</v>
      </c>
      <c r="P77">
        <v>134.94959700000001</v>
      </c>
      <c r="Q77">
        <v>0</v>
      </c>
      <c r="R77">
        <v>28.109445999999998</v>
      </c>
      <c r="S77">
        <v>25.56409</v>
      </c>
      <c r="T77">
        <v>0</v>
      </c>
      <c r="U77">
        <v>338.05208199999998</v>
      </c>
      <c r="V77">
        <v>19.887411</v>
      </c>
      <c r="W77">
        <v>44.719551000000003</v>
      </c>
      <c r="X77">
        <v>141.68293399999999</v>
      </c>
      <c r="Y77">
        <v>0</v>
      </c>
      <c r="Z77">
        <v>3.1967099999999999</v>
      </c>
      <c r="AA77">
        <v>27.167192</v>
      </c>
      <c r="AB77">
        <v>25.515635</v>
      </c>
      <c r="AC77">
        <v>18.749846999999999</v>
      </c>
      <c r="AD77">
        <v>35.400312</v>
      </c>
      <c r="AE77">
        <v>29.828209999999999</v>
      </c>
      <c r="AF77">
        <v>17.192488000000001</v>
      </c>
      <c r="AG77">
        <v>38.899892000000001</v>
      </c>
      <c r="AH77">
        <v>135.95258899999999</v>
      </c>
      <c r="AI77">
        <v>32.062033</v>
      </c>
      <c r="AJ77">
        <v>0</v>
      </c>
      <c r="AK77">
        <v>49.294139999999999</v>
      </c>
      <c r="AL77">
        <v>22.512588000000001</v>
      </c>
      <c r="AM77">
        <v>15.247400000000001</v>
      </c>
      <c r="AN77">
        <v>0</v>
      </c>
      <c r="AO77">
        <v>27.625387</v>
      </c>
      <c r="AP77">
        <v>11.168142</v>
      </c>
      <c r="AQ77">
        <v>60.295763000000001</v>
      </c>
      <c r="AR77">
        <v>4.2777789999999998</v>
      </c>
      <c r="AS77">
        <v>5.2123809999999997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65.940000000000012</v>
      </c>
      <c r="BA77">
        <f t="shared" si="4"/>
        <v>2237.3749029999994</v>
      </c>
      <c r="BD77">
        <v>14.24</v>
      </c>
      <c r="BE77">
        <v>8.4</v>
      </c>
      <c r="BF77">
        <v>1.67</v>
      </c>
      <c r="BG77">
        <v>0</v>
      </c>
      <c r="BH77">
        <v>6.72</v>
      </c>
      <c r="BI77">
        <v>7.89</v>
      </c>
      <c r="BJ77">
        <v>4.1100000000000003</v>
      </c>
      <c r="BK77">
        <v>2.04</v>
      </c>
      <c r="BL77">
        <v>0.99</v>
      </c>
      <c r="BM77">
        <v>0</v>
      </c>
      <c r="BN77">
        <v>0</v>
      </c>
      <c r="BO77">
        <v>11.72</v>
      </c>
      <c r="BP77">
        <v>4.3099999999999996</v>
      </c>
      <c r="BQ77">
        <v>0</v>
      </c>
      <c r="BR77">
        <v>3.4</v>
      </c>
      <c r="BS77">
        <v>0.45</v>
      </c>
      <c r="BT77">
        <v>0</v>
      </c>
      <c r="BU77">
        <v>0</v>
      </c>
      <c r="BV77">
        <v>0</v>
      </c>
      <c r="BW77">
        <f t="shared" si="5"/>
        <v>65.940000000000012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208.78526099999999</v>
      </c>
      <c r="L78">
        <v>441.12176199999999</v>
      </c>
      <c r="M78">
        <v>39.716700000000003</v>
      </c>
      <c r="N78">
        <v>54.925289999999997</v>
      </c>
      <c r="O78">
        <v>119.79489100000001</v>
      </c>
      <c r="P78">
        <v>134.94959700000001</v>
      </c>
      <c r="Q78">
        <v>0</v>
      </c>
      <c r="R78">
        <v>28.109445999999998</v>
      </c>
      <c r="S78">
        <v>25.56409</v>
      </c>
      <c r="T78">
        <v>0</v>
      </c>
      <c r="U78">
        <v>338.05208199999998</v>
      </c>
      <c r="V78">
        <v>19.887411</v>
      </c>
      <c r="W78">
        <v>44.719551000000003</v>
      </c>
      <c r="X78">
        <v>141.68293399999999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25.788730999999999</v>
      </c>
      <c r="AG78">
        <v>38.899892000000001</v>
      </c>
      <c r="AH78">
        <v>135.95258899999999</v>
      </c>
      <c r="AI78">
        <v>32.062033</v>
      </c>
      <c r="AJ78">
        <v>0</v>
      </c>
      <c r="AK78">
        <v>49.294139999999999</v>
      </c>
      <c r="AL78">
        <v>33.768881999999998</v>
      </c>
      <c r="AM78">
        <v>15.247400000000001</v>
      </c>
      <c r="AN78">
        <v>0</v>
      </c>
      <c r="AO78">
        <v>27.625387</v>
      </c>
      <c r="AP78">
        <v>11.168142</v>
      </c>
      <c r="AQ78">
        <v>60.295763000000001</v>
      </c>
      <c r="AR78">
        <v>51.333350000000003</v>
      </c>
      <c r="AS78">
        <v>5.2123809999999997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64.580000000000013</v>
      </c>
      <c r="BA78">
        <f t="shared" si="4"/>
        <v>2372.6276759999996</v>
      </c>
      <c r="BD78">
        <v>14.24</v>
      </c>
      <c r="BE78">
        <v>8.4</v>
      </c>
      <c r="BF78">
        <v>1.67</v>
      </c>
      <c r="BG78">
        <v>0</v>
      </c>
      <c r="BH78">
        <v>6.72</v>
      </c>
      <c r="BI78">
        <v>7.89</v>
      </c>
      <c r="BJ78">
        <v>4.1100000000000003</v>
      </c>
      <c r="BK78">
        <v>2.04</v>
      </c>
      <c r="BL78">
        <v>0.99</v>
      </c>
      <c r="BM78">
        <v>0</v>
      </c>
      <c r="BN78">
        <v>0</v>
      </c>
      <c r="BO78">
        <v>10.36</v>
      </c>
      <c r="BP78">
        <v>4.3099999999999996</v>
      </c>
      <c r="BQ78">
        <v>0</v>
      </c>
      <c r="BR78">
        <v>3.4</v>
      </c>
      <c r="BS78">
        <v>0.45</v>
      </c>
      <c r="BT78">
        <v>0</v>
      </c>
      <c r="BU78">
        <v>0</v>
      </c>
      <c r="BV78">
        <v>0</v>
      </c>
      <c r="BW78">
        <f t="shared" si="5"/>
        <v>64.580000000000013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208.78526099999999</v>
      </c>
      <c r="L79">
        <v>441.12176199999999</v>
      </c>
      <c r="M79">
        <v>39.716700000000003</v>
      </c>
      <c r="N79">
        <v>54.925289999999997</v>
      </c>
      <c r="O79">
        <v>119.79489100000001</v>
      </c>
      <c r="P79">
        <v>134.94959700000001</v>
      </c>
      <c r="Q79">
        <v>0</v>
      </c>
      <c r="R79">
        <v>28.109445999999998</v>
      </c>
      <c r="S79">
        <v>25.56409</v>
      </c>
      <c r="T79">
        <v>0</v>
      </c>
      <c r="U79">
        <v>338.05208199999998</v>
      </c>
      <c r="V79">
        <v>19.887411</v>
      </c>
      <c r="W79">
        <v>44.719551000000003</v>
      </c>
      <c r="X79">
        <v>141.68293399999999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25.788730999999999</v>
      </c>
      <c r="AG79">
        <v>38.899892000000001</v>
      </c>
      <c r="AH79">
        <v>135.95258899999999</v>
      </c>
      <c r="AI79">
        <v>32.062033</v>
      </c>
      <c r="AJ79">
        <v>0</v>
      </c>
      <c r="AK79">
        <v>49.294139999999999</v>
      </c>
      <c r="AL79">
        <v>67.537763999999996</v>
      </c>
      <c r="AM79">
        <v>15.247400000000001</v>
      </c>
      <c r="AN79">
        <v>0</v>
      </c>
      <c r="AO79">
        <v>27.625387</v>
      </c>
      <c r="AP79">
        <v>11.168142</v>
      </c>
      <c r="AQ79">
        <v>60.295763000000001</v>
      </c>
      <c r="AR79">
        <v>51.333350000000003</v>
      </c>
      <c r="AS79">
        <v>5.2123809999999997</v>
      </c>
      <c r="AT79">
        <v>14.5274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64.490000000000009</v>
      </c>
      <c r="BA79">
        <f t="shared" si="4"/>
        <v>2406.3065580000002</v>
      </c>
      <c r="BD79">
        <v>14.24</v>
      </c>
      <c r="BE79">
        <v>8.4</v>
      </c>
      <c r="BF79">
        <v>1.67</v>
      </c>
      <c r="BG79">
        <v>0</v>
      </c>
      <c r="BH79">
        <v>6.72</v>
      </c>
      <c r="BI79">
        <v>7.89</v>
      </c>
      <c r="BJ79">
        <v>4.1100000000000003</v>
      </c>
      <c r="BK79">
        <v>2.04</v>
      </c>
      <c r="BL79">
        <v>0.99</v>
      </c>
      <c r="BM79">
        <v>0</v>
      </c>
      <c r="BN79">
        <v>0</v>
      </c>
      <c r="BO79">
        <v>10.27</v>
      </c>
      <c r="BP79">
        <v>4.3099999999999996</v>
      </c>
      <c r="BQ79">
        <v>0</v>
      </c>
      <c r="BR79">
        <v>3.4</v>
      </c>
      <c r="BS79">
        <v>0.45</v>
      </c>
      <c r="BT79">
        <v>0</v>
      </c>
      <c r="BU79">
        <v>0</v>
      </c>
      <c r="BV79">
        <v>0</v>
      </c>
      <c r="BW79">
        <f t="shared" si="5"/>
        <v>64.490000000000009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208.78526099999999</v>
      </c>
      <c r="L80">
        <v>441.12176199999999</v>
      </c>
      <c r="M80">
        <v>39.716700000000003</v>
      </c>
      <c r="N80">
        <v>54.925289999999997</v>
      </c>
      <c r="O80">
        <v>119.79489100000001</v>
      </c>
      <c r="P80">
        <v>134.94959700000001</v>
      </c>
      <c r="Q80">
        <v>0</v>
      </c>
      <c r="R80">
        <v>28.109445999999998</v>
      </c>
      <c r="S80">
        <v>25.56409</v>
      </c>
      <c r="T80">
        <v>0</v>
      </c>
      <c r="U80">
        <v>338.05208199999998</v>
      </c>
      <c r="V80">
        <v>19.887411</v>
      </c>
      <c r="W80">
        <v>44.719551000000003</v>
      </c>
      <c r="X80">
        <v>141.68293399999999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25.788730999999999</v>
      </c>
      <c r="AG80">
        <v>38.899892000000001</v>
      </c>
      <c r="AH80">
        <v>135.95258899999999</v>
      </c>
      <c r="AI80">
        <v>32.062033</v>
      </c>
      <c r="AJ80">
        <v>0</v>
      </c>
      <c r="AK80">
        <v>49.294139999999999</v>
      </c>
      <c r="AL80">
        <v>67.537763999999996</v>
      </c>
      <c r="AM80">
        <v>15.247400000000001</v>
      </c>
      <c r="AN80">
        <v>0</v>
      </c>
      <c r="AO80">
        <v>27.625387</v>
      </c>
      <c r="AP80">
        <v>11.168142</v>
      </c>
      <c r="AQ80">
        <v>60.295763000000001</v>
      </c>
      <c r="AR80">
        <v>4.2777789999999998</v>
      </c>
      <c r="AS80">
        <v>5.2123809999999997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64.42</v>
      </c>
      <c r="BA80">
        <f t="shared" si="4"/>
        <v>2359.1809870000002</v>
      </c>
      <c r="BD80">
        <v>14.24</v>
      </c>
      <c r="BE80">
        <v>8.4</v>
      </c>
      <c r="BF80">
        <v>1.67</v>
      </c>
      <c r="BG80">
        <v>0</v>
      </c>
      <c r="BH80">
        <v>6.65</v>
      </c>
      <c r="BI80">
        <v>7.89</v>
      </c>
      <c r="BJ80">
        <v>4.1100000000000003</v>
      </c>
      <c r="BK80">
        <v>2.04</v>
      </c>
      <c r="BL80">
        <v>0.99</v>
      </c>
      <c r="BM80">
        <v>0</v>
      </c>
      <c r="BN80">
        <v>0</v>
      </c>
      <c r="BO80">
        <v>10.27</v>
      </c>
      <c r="BP80">
        <v>4.3099999999999996</v>
      </c>
      <c r="BQ80">
        <v>0</v>
      </c>
      <c r="BR80">
        <v>3.4</v>
      </c>
      <c r="BS80">
        <v>0.45</v>
      </c>
      <c r="BT80">
        <v>0</v>
      </c>
      <c r="BU80">
        <v>0</v>
      </c>
      <c r="BV80">
        <v>0</v>
      </c>
      <c r="BW80">
        <f t="shared" si="5"/>
        <v>64.42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208.78526099999999</v>
      </c>
      <c r="L81">
        <v>441.12176199999999</v>
      </c>
      <c r="M81">
        <v>39.716700000000003</v>
      </c>
      <c r="N81">
        <v>54.925289999999997</v>
      </c>
      <c r="O81">
        <v>119.79489100000001</v>
      </c>
      <c r="P81">
        <v>134.94959700000001</v>
      </c>
      <c r="Q81">
        <v>0</v>
      </c>
      <c r="R81">
        <v>21.483537999999999</v>
      </c>
      <c r="S81">
        <v>25.56409</v>
      </c>
      <c r="T81">
        <v>0</v>
      </c>
      <c r="U81">
        <v>338.05208199999998</v>
      </c>
      <c r="V81">
        <v>19.887411</v>
      </c>
      <c r="W81">
        <v>44.719551000000003</v>
      </c>
      <c r="X81">
        <v>141.68293399999999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25.788730999999999</v>
      </c>
      <c r="AG81">
        <v>38.899892000000001</v>
      </c>
      <c r="AH81">
        <v>135.95258899999999</v>
      </c>
      <c r="AI81">
        <v>32.062033</v>
      </c>
      <c r="AJ81">
        <v>0</v>
      </c>
      <c r="AK81">
        <v>49.294139999999999</v>
      </c>
      <c r="AL81">
        <v>67.537763999999996</v>
      </c>
      <c r="AM81">
        <v>15.247400000000001</v>
      </c>
      <c r="AN81">
        <v>0</v>
      </c>
      <c r="AO81">
        <v>27.625387</v>
      </c>
      <c r="AP81">
        <v>11.168142</v>
      </c>
      <c r="AQ81">
        <v>60.295763000000001</v>
      </c>
      <c r="AR81">
        <v>4.2777789999999998</v>
      </c>
      <c r="AS81">
        <v>5.2123809999999997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64.239999999999995</v>
      </c>
      <c r="BA81">
        <f t="shared" si="4"/>
        <v>2352.3750789999999</v>
      </c>
      <c r="BD81">
        <v>14.24</v>
      </c>
      <c r="BE81">
        <v>8.4</v>
      </c>
      <c r="BF81">
        <v>1.67</v>
      </c>
      <c r="BG81">
        <v>0</v>
      </c>
      <c r="BH81">
        <v>6.66</v>
      </c>
      <c r="BI81">
        <v>7.89</v>
      </c>
      <c r="BJ81">
        <v>4.1100000000000003</v>
      </c>
      <c r="BK81">
        <v>2.04</v>
      </c>
      <c r="BL81">
        <v>0.99</v>
      </c>
      <c r="BM81">
        <v>0</v>
      </c>
      <c r="BN81">
        <v>0</v>
      </c>
      <c r="BO81">
        <v>10.08</v>
      </c>
      <c r="BP81">
        <v>4.3099999999999996</v>
      </c>
      <c r="BQ81">
        <v>0</v>
      </c>
      <c r="BR81">
        <v>3.4</v>
      </c>
      <c r="BS81">
        <v>0.45</v>
      </c>
      <c r="BT81">
        <v>0</v>
      </c>
      <c r="BU81">
        <v>0</v>
      </c>
      <c r="BV81">
        <v>0</v>
      </c>
      <c r="BW81">
        <f t="shared" si="5"/>
        <v>64.239999999999995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208.78526099999999</v>
      </c>
      <c r="L82">
        <v>441.12176199999999</v>
      </c>
      <c r="M82">
        <v>39.716700000000003</v>
      </c>
      <c r="N82">
        <v>54.925289999999997</v>
      </c>
      <c r="O82">
        <v>119.79489100000001</v>
      </c>
      <c r="P82">
        <v>134.94959700000001</v>
      </c>
      <c r="Q82">
        <v>0</v>
      </c>
      <c r="R82">
        <v>21.483537999999999</v>
      </c>
      <c r="S82">
        <v>25.56409</v>
      </c>
      <c r="T82">
        <v>0</v>
      </c>
      <c r="U82">
        <v>338.05208199999998</v>
      </c>
      <c r="V82">
        <v>19.887411</v>
      </c>
      <c r="W82">
        <v>44.719551000000003</v>
      </c>
      <c r="X82">
        <v>141.68293399999999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25.788730999999999</v>
      </c>
      <c r="AG82">
        <v>38.899892000000001</v>
      </c>
      <c r="AH82">
        <v>135.95258899999999</v>
      </c>
      <c r="AI82">
        <v>32.062033</v>
      </c>
      <c r="AJ82">
        <v>0</v>
      </c>
      <c r="AK82">
        <v>49.294139999999999</v>
      </c>
      <c r="AL82">
        <v>33.768881999999998</v>
      </c>
      <c r="AM82">
        <v>15.247400000000001</v>
      </c>
      <c r="AN82">
        <v>0</v>
      </c>
      <c r="AO82">
        <v>27.625387</v>
      </c>
      <c r="AP82">
        <v>11.168142</v>
      </c>
      <c r="AQ82">
        <v>60.295763000000001</v>
      </c>
      <c r="AR82">
        <v>4.2777789999999998</v>
      </c>
      <c r="AS82">
        <v>5.2123809999999997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64.239999999999995</v>
      </c>
      <c r="BA82">
        <f t="shared" si="4"/>
        <v>2318.6061969999996</v>
      </c>
      <c r="BD82">
        <v>14.24</v>
      </c>
      <c r="BE82">
        <v>8.4</v>
      </c>
      <c r="BF82">
        <v>1.67</v>
      </c>
      <c r="BG82">
        <v>0</v>
      </c>
      <c r="BH82">
        <v>6.66</v>
      </c>
      <c r="BI82">
        <v>7.89</v>
      </c>
      <c r="BJ82">
        <v>4.1100000000000003</v>
      </c>
      <c r="BK82">
        <v>2.04</v>
      </c>
      <c r="BL82">
        <v>0.99</v>
      </c>
      <c r="BM82">
        <v>0</v>
      </c>
      <c r="BN82">
        <v>0</v>
      </c>
      <c r="BO82">
        <v>10.08</v>
      </c>
      <c r="BP82">
        <v>4.3099999999999996</v>
      </c>
      <c r="BQ82">
        <v>0</v>
      </c>
      <c r="BR82">
        <v>3.4</v>
      </c>
      <c r="BS82">
        <v>0.45</v>
      </c>
      <c r="BT82">
        <v>0</v>
      </c>
      <c r="BU82">
        <v>0</v>
      </c>
      <c r="BV82">
        <v>0</v>
      </c>
      <c r="BW82">
        <f t="shared" si="5"/>
        <v>64.239999999999995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208.78526099999999</v>
      </c>
      <c r="L83">
        <v>441.12176199999999</v>
      </c>
      <c r="M83">
        <v>39.716700000000003</v>
      </c>
      <c r="N83">
        <v>54.925289999999997</v>
      </c>
      <c r="O83">
        <v>119.79489100000001</v>
      </c>
      <c r="P83">
        <v>134.94959700000001</v>
      </c>
      <c r="Q83">
        <v>0</v>
      </c>
      <c r="R83">
        <v>21.483537999999999</v>
      </c>
      <c r="S83">
        <v>25.56409</v>
      </c>
      <c r="T83">
        <v>0</v>
      </c>
      <c r="U83">
        <v>338.05208199999998</v>
      </c>
      <c r="V83">
        <v>19.887411</v>
      </c>
      <c r="W83">
        <v>44.719551000000003</v>
      </c>
      <c r="X83">
        <v>141.68293399999999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25.788730999999999</v>
      </c>
      <c r="AG83">
        <v>38.899892000000001</v>
      </c>
      <c r="AH83">
        <v>135.95258899999999</v>
      </c>
      <c r="AI83">
        <v>13.564705999999999</v>
      </c>
      <c r="AJ83">
        <v>0</v>
      </c>
      <c r="AK83">
        <v>49.294139999999999</v>
      </c>
      <c r="AL83">
        <v>22.512588000000001</v>
      </c>
      <c r="AM83">
        <v>15.247400000000001</v>
      </c>
      <c r="AN83">
        <v>0</v>
      </c>
      <c r="AO83">
        <v>27.625387</v>
      </c>
      <c r="AP83">
        <v>11.168142</v>
      </c>
      <c r="AQ83">
        <v>60.295763000000001</v>
      </c>
      <c r="AR83">
        <v>4.2777789999999998</v>
      </c>
      <c r="AS83">
        <v>5.2123809999999997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65.88000000000001</v>
      </c>
      <c r="BA83">
        <f t="shared" si="4"/>
        <v>2290.4925760000001</v>
      </c>
      <c r="BD83">
        <v>14.24</v>
      </c>
      <c r="BE83">
        <v>8.4</v>
      </c>
      <c r="BF83">
        <v>1.67</v>
      </c>
      <c r="BG83">
        <v>0</v>
      </c>
      <c r="BH83">
        <v>6.66</v>
      </c>
      <c r="BI83">
        <v>7.89</v>
      </c>
      <c r="BJ83">
        <v>4.1100000000000003</v>
      </c>
      <c r="BK83">
        <v>2.04</v>
      </c>
      <c r="BL83">
        <v>0.99</v>
      </c>
      <c r="BM83">
        <v>0</v>
      </c>
      <c r="BN83">
        <v>0</v>
      </c>
      <c r="BO83">
        <v>11.72</v>
      </c>
      <c r="BP83">
        <v>4.3099999999999996</v>
      </c>
      <c r="BQ83">
        <v>0</v>
      </c>
      <c r="BR83">
        <v>3.4</v>
      </c>
      <c r="BS83">
        <v>0.45</v>
      </c>
      <c r="BT83">
        <v>0</v>
      </c>
      <c r="BU83">
        <v>0</v>
      </c>
      <c r="BV83">
        <v>0</v>
      </c>
      <c r="BW83">
        <f t="shared" si="5"/>
        <v>65.88000000000001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208.78526099999999</v>
      </c>
      <c r="L84">
        <v>441.12176199999999</v>
      </c>
      <c r="M84">
        <v>39.716700000000003</v>
      </c>
      <c r="N84">
        <v>54.925289999999997</v>
      </c>
      <c r="O84">
        <v>119.79489100000001</v>
      </c>
      <c r="P84">
        <v>134.94959700000001</v>
      </c>
      <c r="Q84">
        <v>0</v>
      </c>
      <c r="R84">
        <v>21.483537999999999</v>
      </c>
      <c r="S84">
        <v>25.56409</v>
      </c>
      <c r="T84">
        <v>0</v>
      </c>
      <c r="U84">
        <v>338.05208199999998</v>
      </c>
      <c r="V84">
        <v>19.887411</v>
      </c>
      <c r="W84">
        <v>44.719551000000003</v>
      </c>
      <c r="X84">
        <v>141.68293399999999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25.788730999999999</v>
      </c>
      <c r="AG84">
        <v>38.899892000000001</v>
      </c>
      <c r="AH84">
        <v>135.95258899999999</v>
      </c>
      <c r="AI84">
        <v>13.564705999999999</v>
      </c>
      <c r="AJ84">
        <v>0</v>
      </c>
      <c r="AK84">
        <v>49.294139999999999</v>
      </c>
      <c r="AL84">
        <v>22.512588000000001</v>
      </c>
      <c r="AM84">
        <v>15.247400000000001</v>
      </c>
      <c r="AN84">
        <v>0</v>
      </c>
      <c r="AO84">
        <v>27.625387</v>
      </c>
      <c r="AP84">
        <v>11.168142</v>
      </c>
      <c r="AQ84">
        <v>60.295763000000001</v>
      </c>
      <c r="AR84">
        <v>4.2777789999999998</v>
      </c>
      <c r="AS84">
        <v>5.2123809999999997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65.88000000000001</v>
      </c>
      <c r="BA84">
        <f t="shared" si="4"/>
        <v>2290.4925760000001</v>
      </c>
      <c r="BD84">
        <v>14.24</v>
      </c>
      <c r="BE84">
        <v>8.4</v>
      </c>
      <c r="BF84">
        <v>1.67</v>
      </c>
      <c r="BG84">
        <v>0</v>
      </c>
      <c r="BH84">
        <v>6.66</v>
      </c>
      <c r="BI84">
        <v>7.89</v>
      </c>
      <c r="BJ84">
        <v>4.1100000000000003</v>
      </c>
      <c r="BK84">
        <v>2.04</v>
      </c>
      <c r="BL84">
        <v>0.99</v>
      </c>
      <c r="BM84">
        <v>0</v>
      </c>
      <c r="BN84">
        <v>0</v>
      </c>
      <c r="BO84">
        <v>11.72</v>
      </c>
      <c r="BP84">
        <v>4.3099999999999996</v>
      </c>
      <c r="BQ84">
        <v>0</v>
      </c>
      <c r="BR84">
        <v>3.4</v>
      </c>
      <c r="BS84">
        <v>0.45</v>
      </c>
      <c r="BT84">
        <v>0</v>
      </c>
      <c r="BU84">
        <v>0</v>
      </c>
      <c r="BV84">
        <v>0</v>
      </c>
      <c r="BW84">
        <f t="shared" si="5"/>
        <v>65.88000000000001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208.78526099999999</v>
      </c>
      <c r="L85">
        <v>441.12176199999999</v>
      </c>
      <c r="M85">
        <v>39.716700000000003</v>
      </c>
      <c r="N85">
        <v>54.925289999999997</v>
      </c>
      <c r="O85">
        <v>119.79489100000001</v>
      </c>
      <c r="P85">
        <v>134.94959700000001</v>
      </c>
      <c r="Q85">
        <v>0</v>
      </c>
      <c r="R85">
        <v>21.483537999999999</v>
      </c>
      <c r="S85">
        <v>25.56409</v>
      </c>
      <c r="T85">
        <v>0</v>
      </c>
      <c r="U85">
        <v>338.05208199999998</v>
      </c>
      <c r="V85">
        <v>19.887411</v>
      </c>
      <c r="W85">
        <v>44.719551000000003</v>
      </c>
      <c r="X85">
        <v>141.68293399999999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25.788730999999999</v>
      </c>
      <c r="AG85">
        <v>38.899892000000001</v>
      </c>
      <c r="AH85">
        <v>135.95258899999999</v>
      </c>
      <c r="AI85">
        <v>13.564705999999999</v>
      </c>
      <c r="AJ85">
        <v>0</v>
      </c>
      <c r="AK85">
        <v>49.294139999999999</v>
      </c>
      <c r="AL85">
        <v>22.512588000000001</v>
      </c>
      <c r="AM85">
        <v>15.247400000000001</v>
      </c>
      <c r="AN85">
        <v>0</v>
      </c>
      <c r="AO85">
        <v>27.625387</v>
      </c>
      <c r="AP85">
        <v>11.168142</v>
      </c>
      <c r="AQ85">
        <v>60.295763000000001</v>
      </c>
      <c r="AR85">
        <v>4.2777789999999998</v>
      </c>
      <c r="AS85">
        <v>5.2123809999999997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65.88000000000001</v>
      </c>
      <c r="BA85">
        <f t="shared" si="4"/>
        <v>2290.4925760000001</v>
      </c>
      <c r="BD85">
        <v>14.24</v>
      </c>
      <c r="BE85">
        <v>8.4</v>
      </c>
      <c r="BF85">
        <v>1.67</v>
      </c>
      <c r="BG85">
        <v>0</v>
      </c>
      <c r="BH85">
        <v>6.66</v>
      </c>
      <c r="BI85">
        <v>7.89</v>
      </c>
      <c r="BJ85">
        <v>4.1100000000000003</v>
      </c>
      <c r="BK85">
        <v>2.04</v>
      </c>
      <c r="BL85">
        <v>0.99</v>
      </c>
      <c r="BM85">
        <v>0</v>
      </c>
      <c r="BN85">
        <v>0</v>
      </c>
      <c r="BO85">
        <v>11.72</v>
      </c>
      <c r="BP85">
        <v>4.3099999999999996</v>
      </c>
      <c r="BQ85">
        <v>0</v>
      </c>
      <c r="BR85">
        <v>3.4</v>
      </c>
      <c r="BS85">
        <v>0.45</v>
      </c>
      <c r="BT85">
        <v>0</v>
      </c>
      <c r="BU85">
        <v>0</v>
      </c>
      <c r="BV85">
        <v>0</v>
      </c>
      <c r="BW85">
        <f t="shared" si="5"/>
        <v>65.88000000000001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208.78526099999999</v>
      </c>
      <c r="L86">
        <v>355.212603</v>
      </c>
      <c r="M86">
        <v>39.716700000000003</v>
      </c>
      <c r="N86">
        <v>54.925289999999997</v>
      </c>
      <c r="O86">
        <v>119.79489100000001</v>
      </c>
      <c r="P86">
        <v>134.94959700000001</v>
      </c>
      <c r="Q86">
        <v>0</v>
      </c>
      <c r="R86">
        <v>21.832270000000001</v>
      </c>
      <c r="S86">
        <v>21.008196999999999</v>
      </c>
      <c r="T86">
        <v>0</v>
      </c>
      <c r="U86">
        <v>338.05208199999998</v>
      </c>
      <c r="V86">
        <v>19.887411</v>
      </c>
      <c r="W86">
        <v>44.719551000000003</v>
      </c>
      <c r="X86">
        <v>141.68293399999999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25.788730999999999</v>
      </c>
      <c r="AG86">
        <v>38.899892000000001</v>
      </c>
      <c r="AH86">
        <v>135.95258899999999</v>
      </c>
      <c r="AI86">
        <v>13.564705999999999</v>
      </c>
      <c r="AJ86">
        <v>0</v>
      </c>
      <c r="AK86">
        <v>49.294139999999999</v>
      </c>
      <c r="AL86">
        <v>22.512588000000001</v>
      </c>
      <c r="AM86">
        <v>15.247400000000001</v>
      </c>
      <c r="AN86">
        <v>0</v>
      </c>
      <c r="AO86">
        <v>27.625387</v>
      </c>
      <c r="AP86">
        <v>11.168142</v>
      </c>
      <c r="AQ86">
        <v>60.295763000000001</v>
      </c>
      <c r="AR86">
        <v>4.2777789999999998</v>
      </c>
      <c r="AS86">
        <v>5.2123809999999997</v>
      </c>
      <c r="AT86">
        <v>14.5274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65.88000000000001</v>
      </c>
      <c r="BA86">
        <f t="shared" si="4"/>
        <v>2200.376256</v>
      </c>
      <c r="BD86">
        <v>14.24</v>
      </c>
      <c r="BE86">
        <v>8.4</v>
      </c>
      <c r="BF86">
        <v>1.67</v>
      </c>
      <c r="BG86">
        <v>0</v>
      </c>
      <c r="BH86">
        <v>6.66</v>
      </c>
      <c r="BI86">
        <v>7.89</v>
      </c>
      <c r="BJ86">
        <v>4.1100000000000003</v>
      </c>
      <c r="BK86">
        <v>2.04</v>
      </c>
      <c r="BL86">
        <v>0.99</v>
      </c>
      <c r="BM86">
        <v>0</v>
      </c>
      <c r="BN86">
        <v>0</v>
      </c>
      <c r="BO86">
        <v>11.72</v>
      </c>
      <c r="BP86">
        <v>4.3099999999999996</v>
      </c>
      <c r="BQ86">
        <v>0</v>
      </c>
      <c r="BR86">
        <v>3.4</v>
      </c>
      <c r="BS86">
        <v>0.45</v>
      </c>
      <c r="BT86">
        <v>0</v>
      </c>
      <c r="BU86">
        <v>0</v>
      </c>
      <c r="BV86">
        <v>0</v>
      </c>
      <c r="BW86">
        <f t="shared" si="5"/>
        <v>65.88000000000001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208.78526099999999</v>
      </c>
      <c r="L87">
        <v>308.28877499999999</v>
      </c>
      <c r="M87">
        <v>39.716700000000003</v>
      </c>
      <c r="N87">
        <v>54.925289999999997</v>
      </c>
      <c r="O87">
        <v>119.79489100000001</v>
      </c>
      <c r="P87">
        <v>134.94959700000001</v>
      </c>
      <c r="Q87">
        <v>0</v>
      </c>
      <c r="R87">
        <v>21.832270000000001</v>
      </c>
      <c r="S87">
        <v>21.008196999999999</v>
      </c>
      <c r="T87">
        <v>0</v>
      </c>
      <c r="U87">
        <v>338.05208199999998</v>
      </c>
      <c r="V87">
        <v>19.887411</v>
      </c>
      <c r="W87">
        <v>44.719551000000003</v>
      </c>
      <c r="X87">
        <v>141.68293399999999</v>
      </c>
      <c r="Y87">
        <v>0</v>
      </c>
      <c r="Z87">
        <v>12.697331999999999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47.889192000000001</v>
      </c>
      <c r="AF87">
        <v>25.788730999999999</v>
      </c>
      <c r="AG87">
        <v>38.899892000000001</v>
      </c>
      <c r="AH87">
        <v>135.95258899999999</v>
      </c>
      <c r="AI87">
        <v>13.564705999999999</v>
      </c>
      <c r="AJ87">
        <v>0</v>
      </c>
      <c r="AK87">
        <v>49.294139999999999</v>
      </c>
      <c r="AL87">
        <v>22.512588000000001</v>
      </c>
      <c r="AM87">
        <v>15.247400000000001</v>
      </c>
      <c r="AN87">
        <v>0</v>
      </c>
      <c r="AO87">
        <v>27.625387</v>
      </c>
      <c r="AP87">
        <v>11.168142</v>
      </c>
      <c r="AQ87">
        <v>60.295763000000001</v>
      </c>
      <c r="AR87">
        <v>51.333350000000003</v>
      </c>
      <c r="AS87">
        <v>10.424761999999999</v>
      </c>
      <c r="AT87">
        <v>14.5274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65.88000000000001</v>
      </c>
      <c r="BA87">
        <f t="shared" si="4"/>
        <v>2199.3717139999999</v>
      </c>
      <c r="BD87">
        <v>14.24</v>
      </c>
      <c r="BE87">
        <v>8.4</v>
      </c>
      <c r="BF87">
        <v>1.67</v>
      </c>
      <c r="BG87">
        <v>0</v>
      </c>
      <c r="BH87">
        <v>6.66</v>
      </c>
      <c r="BI87">
        <v>7.89</v>
      </c>
      <c r="BJ87">
        <v>4.1100000000000003</v>
      </c>
      <c r="BK87">
        <v>2.04</v>
      </c>
      <c r="BL87">
        <v>0.99</v>
      </c>
      <c r="BM87">
        <v>0</v>
      </c>
      <c r="BN87">
        <v>0</v>
      </c>
      <c r="BO87">
        <v>11.72</v>
      </c>
      <c r="BP87">
        <v>4.3099999999999996</v>
      </c>
      <c r="BQ87">
        <v>0</v>
      </c>
      <c r="BR87">
        <v>3.4</v>
      </c>
      <c r="BS87">
        <v>0.45</v>
      </c>
      <c r="BT87">
        <v>0</v>
      </c>
      <c r="BU87">
        <v>0</v>
      </c>
      <c r="BV87">
        <v>0</v>
      </c>
      <c r="BW87">
        <f t="shared" si="5"/>
        <v>65.88000000000001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208.78526099999999</v>
      </c>
      <c r="L88">
        <v>263.786697</v>
      </c>
      <c r="M88">
        <v>39.716700000000003</v>
      </c>
      <c r="N88">
        <v>54.925289999999997</v>
      </c>
      <c r="O88">
        <v>119.79489100000001</v>
      </c>
      <c r="P88">
        <v>134.94959700000001</v>
      </c>
      <c r="Q88">
        <v>0</v>
      </c>
      <c r="R88">
        <v>21.832270000000001</v>
      </c>
      <c r="S88">
        <v>21.008196999999999</v>
      </c>
      <c r="T88">
        <v>0</v>
      </c>
      <c r="U88">
        <v>338.05208199999998</v>
      </c>
      <c r="V88">
        <v>19.887411</v>
      </c>
      <c r="W88">
        <v>44.719551000000003</v>
      </c>
      <c r="X88">
        <v>141.68293399999999</v>
      </c>
      <c r="Y88">
        <v>0</v>
      </c>
      <c r="Z88">
        <v>12.697331999999999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47.889192000000001</v>
      </c>
      <c r="AF88">
        <v>25.788730999999999</v>
      </c>
      <c r="AG88">
        <v>38.899892000000001</v>
      </c>
      <c r="AH88">
        <v>135.95258899999999</v>
      </c>
      <c r="AI88">
        <v>13.564705999999999</v>
      </c>
      <c r="AJ88">
        <v>0</v>
      </c>
      <c r="AK88">
        <v>49.294139999999999</v>
      </c>
      <c r="AL88">
        <v>22.512588000000001</v>
      </c>
      <c r="AM88">
        <v>15.247400000000001</v>
      </c>
      <c r="AN88">
        <v>0</v>
      </c>
      <c r="AO88">
        <v>27.625387</v>
      </c>
      <c r="AP88">
        <v>11.168142</v>
      </c>
      <c r="AQ88">
        <v>60.295763000000001</v>
      </c>
      <c r="AR88">
        <v>51.333350000000003</v>
      </c>
      <c r="AS88">
        <v>10.424761999999999</v>
      </c>
      <c r="AT88">
        <v>14.5274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65.88000000000001</v>
      </c>
      <c r="BA88">
        <f t="shared" si="4"/>
        <v>2154.8696359999999</v>
      </c>
      <c r="BD88">
        <v>14.24</v>
      </c>
      <c r="BE88">
        <v>8.4</v>
      </c>
      <c r="BF88">
        <v>1.67</v>
      </c>
      <c r="BG88">
        <v>0</v>
      </c>
      <c r="BH88">
        <v>6.66</v>
      </c>
      <c r="BI88">
        <v>7.89</v>
      </c>
      <c r="BJ88">
        <v>4.1100000000000003</v>
      </c>
      <c r="BK88">
        <v>2.04</v>
      </c>
      <c r="BL88">
        <v>0.99</v>
      </c>
      <c r="BM88">
        <v>0</v>
      </c>
      <c r="BN88">
        <v>0</v>
      </c>
      <c r="BO88">
        <v>11.72</v>
      </c>
      <c r="BP88">
        <v>4.3099999999999996</v>
      </c>
      <c r="BQ88">
        <v>0</v>
      </c>
      <c r="BR88">
        <v>3.4</v>
      </c>
      <c r="BS88">
        <v>0.45</v>
      </c>
      <c r="BT88">
        <v>0</v>
      </c>
      <c r="BU88">
        <v>0</v>
      </c>
      <c r="BV88">
        <v>0</v>
      </c>
      <c r="BW88">
        <f t="shared" si="5"/>
        <v>65.88000000000001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208.78526099999999</v>
      </c>
      <c r="L89">
        <v>267.03184199999998</v>
      </c>
      <c r="M89">
        <v>39.716700000000003</v>
      </c>
      <c r="N89">
        <v>54.925289999999997</v>
      </c>
      <c r="O89">
        <v>119.79489100000001</v>
      </c>
      <c r="P89">
        <v>134.94959700000001</v>
      </c>
      <c r="Q89">
        <v>0</v>
      </c>
      <c r="R89">
        <v>22.363620999999998</v>
      </c>
      <c r="S89">
        <v>21.008196999999999</v>
      </c>
      <c r="T89">
        <v>0</v>
      </c>
      <c r="U89">
        <v>338.05208199999998</v>
      </c>
      <c r="V89">
        <v>19.887411</v>
      </c>
      <c r="W89">
        <v>44.719551000000003</v>
      </c>
      <c r="X89">
        <v>141.68293399999999</v>
      </c>
      <c r="Y89">
        <v>0</v>
      </c>
      <c r="Z89">
        <v>12.697331999999999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47.889192000000001</v>
      </c>
      <c r="AF89">
        <v>25.788730999999999</v>
      </c>
      <c r="AG89">
        <v>38.899892000000001</v>
      </c>
      <c r="AH89">
        <v>135.95258899999999</v>
      </c>
      <c r="AI89">
        <v>13.564705999999999</v>
      </c>
      <c r="AJ89">
        <v>0</v>
      </c>
      <c r="AK89">
        <v>49.294139999999999</v>
      </c>
      <c r="AL89">
        <v>22.512588000000001</v>
      </c>
      <c r="AM89">
        <v>15.247400000000001</v>
      </c>
      <c r="AN89">
        <v>0</v>
      </c>
      <c r="AO89">
        <v>27.625387</v>
      </c>
      <c r="AP89">
        <v>11.168142</v>
      </c>
      <c r="AQ89">
        <v>60.295763000000001</v>
      </c>
      <c r="AR89">
        <v>4.2777789999999998</v>
      </c>
      <c r="AS89">
        <v>10.424761999999999</v>
      </c>
      <c r="AT89">
        <v>14.5274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65.88000000000001</v>
      </c>
      <c r="BA89">
        <f t="shared" si="4"/>
        <v>2111.590561</v>
      </c>
      <c r="BD89">
        <v>14.24</v>
      </c>
      <c r="BE89">
        <v>8.4</v>
      </c>
      <c r="BF89">
        <v>1.67</v>
      </c>
      <c r="BG89">
        <v>0</v>
      </c>
      <c r="BH89">
        <v>6.66</v>
      </c>
      <c r="BI89">
        <v>7.89</v>
      </c>
      <c r="BJ89">
        <v>4.1100000000000003</v>
      </c>
      <c r="BK89">
        <v>2.04</v>
      </c>
      <c r="BL89">
        <v>0.99</v>
      </c>
      <c r="BM89">
        <v>0</v>
      </c>
      <c r="BN89">
        <v>0</v>
      </c>
      <c r="BO89">
        <v>11.72</v>
      </c>
      <c r="BP89">
        <v>4.3099999999999996</v>
      </c>
      <c r="BQ89">
        <v>0</v>
      </c>
      <c r="BR89">
        <v>3.4</v>
      </c>
      <c r="BS89">
        <v>0.45</v>
      </c>
      <c r="BT89">
        <v>0</v>
      </c>
      <c r="BU89">
        <v>0</v>
      </c>
      <c r="BV89">
        <v>0</v>
      </c>
      <c r="BW89">
        <f t="shared" si="5"/>
        <v>65.88000000000001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208.78526099999999</v>
      </c>
      <c r="L90">
        <v>267.03184199999998</v>
      </c>
      <c r="M90">
        <v>39.716700000000003</v>
      </c>
      <c r="N90">
        <v>54.925289999999997</v>
      </c>
      <c r="O90">
        <v>119.79489100000001</v>
      </c>
      <c r="P90">
        <v>134.94959700000001</v>
      </c>
      <c r="Q90">
        <v>0</v>
      </c>
      <c r="R90">
        <v>22.352212000000002</v>
      </c>
      <c r="S90">
        <v>21.008196999999999</v>
      </c>
      <c r="T90">
        <v>0</v>
      </c>
      <c r="U90">
        <v>338.05208199999998</v>
      </c>
      <c r="V90">
        <v>19.887411</v>
      </c>
      <c r="W90">
        <v>44.719551000000003</v>
      </c>
      <c r="X90">
        <v>141.68293399999999</v>
      </c>
      <c r="Y90">
        <v>0</v>
      </c>
      <c r="Z90">
        <v>6.3486659999999997</v>
      </c>
      <c r="AA90">
        <v>39.947251000000001</v>
      </c>
      <c r="AB90">
        <v>25.438158999999999</v>
      </c>
      <c r="AC90">
        <v>18.749846999999999</v>
      </c>
      <c r="AD90">
        <v>35.400312</v>
      </c>
      <c r="AE90">
        <v>47.874277999999997</v>
      </c>
      <c r="AF90">
        <v>8.7872710000000005</v>
      </c>
      <c r="AG90">
        <v>38.899892000000001</v>
      </c>
      <c r="AH90">
        <v>113.293824</v>
      </c>
      <c r="AI90">
        <v>13.564705999999999</v>
      </c>
      <c r="AJ90">
        <v>0</v>
      </c>
      <c r="AK90">
        <v>49.294139999999999</v>
      </c>
      <c r="AL90">
        <v>22.512588000000001</v>
      </c>
      <c r="AM90">
        <v>15.247400000000001</v>
      </c>
      <c r="AN90">
        <v>0</v>
      </c>
      <c r="AO90">
        <v>27.625387</v>
      </c>
      <c r="AP90">
        <v>11.168142</v>
      </c>
      <c r="AQ90">
        <v>45.221822000000003</v>
      </c>
      <c r="AR90">
        <v>4.2777789999999998</v>
      </c>
      <c r="AS90">
        <v>10.424761999999999</v>
      </c>
      <c r="AT90">
        <v>14.5274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65.88000000000001</v>
      </c>
      <c r="BA90">
        <f t="shared" si="4"/>
        <v>2027.389594</v>
      </c>
      <c r="BD90">
        <v>14.24</v>
      </c>
      <c r="BE90">
        <v>8.4</v>
      </c>
      <c r="BF90">
        <v>1.67</v>
      </c>
      <c r="BG90">
        <v>0</v>
      </c>
      <c r="BH90">
        <v>6.66</v>
      </c>
      <c r="BI90">
        <v>7.89</v>
      </c>
      <c r="BJ90">
        <v>4.1100000000000003</v>
      </c>
      <c r="BK90">
        <v>2.04</v>
      </c>
      <c r="BL90">
        <v>0.99</v>
      </c>
      <c r="BM90">
        <v>0</v>
      </c>
      <c r="BN90">
        <v>0</v>
      </c>
      <c r="BO90">
        <v>11.72</v>
      </c>
      <c r="BP90">
        <v>4.3099999999999996</v>
      </c>
      <c r="BQ90">
        <v>0</v>
      </c>
      <c r="BR90">
        <v>3.4</v>
      </c>
      <c r="BS90">
        <v>0.45</v>
      </c>
      <c r="BT90">
        <v>0</v>
      </c>
      <c r="BU90">
        <v>0</v>
      </c>
      <c r="BV90">
        <v>0</v>
      </c>
      <c r="BW90">
        <f t="shared" si="5"/>
        <v>65.88000000000001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208.78526099999999</v>
      </c>
      <c r="L91">
        <v>229.705127</v>
      </c>
      <c r="M91">
        <v>39.716700000000003</v>
      </c>
      <c r="N91">
        <v>54.925289999999997</v>
      </c>
      <c r="O91">
        <v>119.79489100000001</v>
      </c>
      <c r="P91">
        <v>134.94959700000001</v>
      </c>
      <c r="Q91">
        <v>0</v>
      </c>
      <c r="R91">
        <v>19.159801999999999</v>
      </c>
      <c r="S91">
        <v>13.979718999999999</v>
      </c>
      <c r="T91">
        <v>0</v>
      </c>
      <c r="U91">
        <v>338.05208199999998</v>
      </c>
      <c r="V91">
        <v>13.973884999999999</v>
      </c>
      <c r="W91">
        <v>44.719551000000003</v>
      </c>
      <c r="X91">
        <v>141.68293399999999</v>
      </c>
      <c r="Y91">
        <v>0</v>
      </c>
      <c r="Z91">
        <v>6.3486659999999997</v>
      </c>
      <c r="AA91">
        <v>36.733103999999997</v>
      </c>
      <c r="AB91">
        <v>12.654515999999999</v>
      </c>
      <c r="AC91">
        <v>18.749846999999999</v>
      </c>
      <c r="AD91">
        <v>35.400312</v>
      </c>
      <c r="AE91">
        <v>30.573916000000001</v>
      </c>
      <c r="AF91">
        <v>8.5962440000000004</v>
      </c>
      <c r="AG91">
        <v>38.899892000000001</v>
      </c>
      <c r="AH91">
        <v>110.083068</v>
      </c>
      <c r="AI91">
        <v>13.564705999999999</v>
      </c>
      <c r="AJ91">
        <v>0</v>
      </c>
      <c r="AK91">
        <v>49.294139999999999</v>
      </c>
      <c r="AL91">
        <v>22.512588000000001</v>
      </c>
      <c r="AM91">
        <v>15.247400000000001</v>
      </c>
      <c r="AN91">
        <v>0</v>
      </c>
      <c r="AO91">
        <v>27.625387</v>
      </c>
      <c r="AP91">
        <v>11.168142</v>
      </c>
      <c r="AQ91">
        <v>45.221822000000003</v>
      </c>
      <c r="AR91">
        <v>4.2777789999999998</v>
      </c>
      <c r="AS91">
        <v>10.424761999999999</v>
      </c>
      <c r="AT91">
        <v>14.5274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66.03</v>
      </c>
      <c r="BA91">
        <f t="shared" si="4"/>
        <v>1937.37853</v>
      </c>
      <c r="BD91">
        <v>14.24</v>
      </c>
      <c r="BE91">
        <v>8.4</v>
      </c>
      <c r="BF91">
        <v>1.67</v>
      </c>
      <c r="BG91">
        <v>0</v>
      </c>
      <c r="BH91">
        <v>6.66</v>
      </c>
      <c r="BI91">
        <v>7.89</v>
      </c>
      <c r="BJ91">
        <v>4.1100000000000003</v>
      </c>
      <c r="BK91">
        <v>2.13</v>
      </c>
      <c r="BL91">
        <v>1.05</v>
      </c>
      <c r="BM91">
        <v>0</v>
      </c>
      <c r="BN91">
        <v>0</v>
      </c>
      <c r="BO91">
        <v>11.72</v>
      </c>
      <c r="BP91">
        <v>4.3099999999999996</v>
      </c>
      <c r="BQ91">
        <v>0</v>
      </c>
      <c r="BR91">
        <v>3.4</v>
      </c>
      <c r="BS91">
        <v>0.45</v>
      </c>
      <c r="BT91">
        <v>0</v>
      </c>
      <c r="BU91">
        <v>0</v>
      </c>
      <c r="BV91">
        <v>0</v>
      </c>
      <c r="BW91">
        <f t="shared" si="5"/>
        <v>66.03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208.78526099999999</v>
      </c>
      <c r="L92">
        <v>229.705127</v>
      </c>
      <c r="M92">
        <v>39.716700000000003</v>
      </c>
      <c r="N92">
        <v>54.925289999999997</v>
      </c>
      <c r="O92">
        <v>119.79489100000001</v>
      </c>
      <c r="P92">
        <v>134.94959700000001</v>
      </c>
      <c r="Q92">
        <v>0</v>
      </c>
      <c r="R92">
        <v>19.159801999999999</v>
      </c>
      <c r="S92">
        <v>13.979718999999999</v>
      </c>
      <c r="T92">
        <v>0</v>
      </c>
      <c r="U92">
        <v>338.05208199999998</v>
      </c>
      <c r="V92">
        <v>13.973884999999999</v>
      </c>
      <c r="W92">
        <v>44.719551000000003</v>
      </c>
      <c r="X92">
        <v>141.68293399999999</v>
      </c>
      <c r="Y92">
        <v>0</v>
      </c>
      <c r="Z92">
        <v>6.3486659999999997</v>
      </c>
      <c r="AA92">
        <v>27.167192</v>
      </c>
      <c r="AB92">
        <v>12.654515999999999</v>
      </c>
      <c r="AC92">
        <v>18.749846999999999</v>
      </c>
      <c r="AD92">
        <v>35.400312</v>
      </c>
      <c r="AE92">
        <v>29.828209999999999</v>
      </c>
      <c r="AF92">
        <v>8.5962440000000004</v>
      </c>
      <c r="AG92">
        <v>38.899892000000001</v>
      </c>
      <c r="AH92">
        <v>100.909479</v>
      </c>
      <c r="AI92">
        <v>13.564705999999999</v>
      </c>
      <c r="AJ92">
        <v>0</v>
      </c>
      <c r="AK92">
        <v>49.294139999999999</v>
      </c>
      <c r="AL92">
        <v>22.512588000000001</v>
      </c>
      <c r="AM92">
        <v>15.247400000000001</v>
      </c>
      <c r="AN92">
        <v>0</v>
      </c>
      <c r="AO92">
        <v>27.625387</v>
      </c>
      <c r="AP92">
        <v>11.168142</v>
      </c>
      <c r="AQ92">
        <v>45.221822000000003</v>
      </c>
      <c r="AR92">
        <v>4.2777789999999998</v>
      </c>
      <c r="AS92">
        <v>10.424761999999999</v>
      </c>
      <c r="AT92">
        <v>14.5274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66.03</v>
      </c>
      <c r="BA92">
        <f t="shared" si="4"/>
        <v>1917.8933229999998</v>
      </c>
      <c r="BD92">
        <v>14.24</v>
      </c>
      <c r="BE92">
        <v>8.4</v>
      </c>
      <c r="BF92">
        <v>1.67</v>
      </c>
      <c r="BG92">
        <v>0</v>
      </c>
      <c r="BH92">
        <v>6.66</v>
      </c>
      <c r="BI92">
        <v>7.89</v>
      </c>
      <c r="BJ92">
        <v>4.1100000000000003</v>
      </c>
      <c r="BK92">
        <v>2.13</v>
      </c>
      <c r="BL92">
        <v>1.05</v>
      </c>
      <c r="BM92">
        <v>0</v>
      </c>
      <c r="BN92">
        <v>0</v>
      </c>
      <c r="BO92">
        <v>11.72</v>
      </c>
      <c r="BP92">
        <v>4.3099999999999996</v>
      </c>
      <c r="BQ92">
        <v>0</v>
      </c>
      <c r="BR92">
        <v>3.4</v>
      </c>
      <c r="BS92">
        <v>0.45</v>
      </c>
      <c r="BT92">
        <v>0</v>
      </c>
      <c r="BU92">
        <v>0</v>
      </c>
      <c r="BV92">
        <v>0</v>
      </c>
      <c r="BW92">
        <f t="shared" si="5"/>
        <v>66.03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208.78526099999999</v>
      </c>
      <c r="L93">
        <v>229.705127</v>
      </c>
      <c r="M93">
        <v>39.716700000000003</v>
      </c>
      <c r="N93">
        <v>54.925289999999997</v>
      </c>
      <c r="O93">
        <v>119.79489100000001</v>
      </c>
      <c r="P93">
        <v>134.94959700000001</v>
      </c>
      <c r="Q93">
        <v>0</v>
      </c>
      <c r="R93">
        <v>21.462761</v>
      </c>
      <c r="S93">
        <v>14.025188999999999</v>
      </c>
      <c r="T93">
        <v>0</v>
      </c>
      <c r="U93">
        <v>338.05208199999998</v>
      </c>
      <c r="V93">
        <v>8.8732919999999993</v>
      </c>
      <c r="W93">
        <v>44.719551000000003</v>
      </c>
      <c r="X93">
        <v>141.68293399999999</v>
      </c>
      <c r="Y93">
        <v>0</v>
      </c>
      <c r="Z93">
        <v>6.3486659999999997</v>
      </c>
      <c r="AA93">
        <v>27.167192</v>
      </c>
      <c r="AB93">
        <v>12.654515999999999</v>
      </c>
      <c r="AC93">
        <v>9.374924</v>
      </c>
      <c r="AD93">
        <v>35.400312</v>
      </c>
      <c r="AE93">
        <v>29.828209999999999</v>
      </c>
      <c r="AF93">
        <v>8.5962440000000004</v>
      </c>
      <c r="AG93">
        <v>38.899892000000001</v>
      </c>
      <c r="AH93">
        <v>90.635058999999998</v>
      </c>
      <c r="AI93">
        <v>3.0828880000000001</v>
      </c>
      <c r="AJ93">
        <v>0</v>
      </c>
      <c r="AK93">
        <v>49.294139999999999</v>
      </c>
      <c r="AL93">
        <v>22.512588000000001</v>
      </c>
      <c r="AM93">
        <v>15.247400000000001</v>
      </c>
      <c r="AN93">
        <v>0</v>
      </c>
      <c r="AO93">
        <v>27.625387</v>
      </c>
      <c r="AP93">
        <v>11.168142</v>
      </c>
      <c r="AQ93">
        <v>36.616860000000003</v>
      </c>
      <c r="AR93">
        <v>4.2777789999999998</v>
      </c>
      <c r="AS93">
        <v>10.424761999999999</v>
      </c>
      <c r="AT93">
        <v>14.419915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66.650000000000006</v>
      </c>
      <c r="BA93">
        <f t="shared" si="4"/>
        <v>1876.917551</v>
      </c>
      <c r="BD93">
        <v>14.24</v>
      </c>
      <c r="BE93">
        <v>8.4</v>
      </c>
      <c r="BF93">
        <v>1.67</v>
      </c>
      <c r="BG93">
        <v>0</v>
      </c>
      <c r="BH93">
        <v>6.66</v>
      </c>
      <c r="BI93">
        <v>7.89</v>
      </c>
      <c r="BJ93">
        <v>4.1100000000000003</v>
      </c>
      <c r="BK93">
        <v>2.13</v>
      </c>
      <c r="BL93">
        <v>1.05</v>
      </c>
      <c r="BM93">
        <v>0</v>
      </c>
      <c r="BN93">
        <v>0</v>
      </c>
      <c r="BO93">
        <v>12.34</v>
      </c>
      <c r="BP93">
        <v>4.3099999999999996</v>
      </c>
      <c r="BQ93">
        <v>0</v>
      </c>
      <c r="BR93">
        <v>3.4</v>
      </c>
      <c r="BS93">
        <v>0.45</v>
      </c>
      <c r="BT93">
        <v>0</v>
      </c>
      <c r="BU93">
        <v>0</v>
      </c>
      <c r="BV93">
        <v>0</v>
      </c>
      <c r="BW93">
        <f t="shared" si="5"/>
        <v>66.650000000000006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208.78526099999999</v>
      </c>
      <c r="L94">
        <v>229.705127</v>
      </c>
      <c r="M94">
        <v>39.716700000000003</v>
      </c>
      <c r="N94">
        <v>54.925289999999997</v>
      </c>
      <c r="O94">
        <v>119.79489100000001</v>
      </c>
      <c r="P94">
        <v>134.94959700000001</v>
      </c>
      <c r="Q94">
        <v>0</v>
      </c>
      <c r="R94">
        <v>21.462761</v>
      </c>
      <c r="S94">
        <v>14.025188999999999</v>
      </c>
      <c r="T94">
        <v>0</v>
      </c>
      <c r="U94">
        <v>338.05208199999998</v>
      </c>
      <c r="V94">
        <v>8.8732919999999993</v>
      </c>
      <c r="W94">
        <v>44.719551000000003</v>
      </c>
      <c r="X94">
        <v>141.68293399999999</v>
      </c>
      <c r="Y94">
        <v>0</v>
      </c>
      <c r="Z94">
        <v>6.3486659999999997</v>
      </c>
      <c r="AA94">
        <v>27.167192</v>
      </c>
      <c r="AB94">
        <v>12.654515999999999</v>
      </c>
      <c r="AC94">
        <v>9.374924</v>
      </c>
      <c r="AD94">
        <v>35.400312</v>
      </c>
      <c r="AE94">
        <v>29.828209999999999</v>
      </c>
      <c r="AF94">
        <v>8.5962440000000004</v>
      </c>
      <c r="AG94">
        <v>38.899892000000001</v>
      </c>
      <c r="AH94">
        <v>90.359852000000004</v>
      </c>
      <c r="AI94">
        <v>3.0828880000000001</v>
      </c>
      <c r="AJ94">
        <v>0</v>
      </c>
      <c r="AK94">
        <v>49.294139999999999</v>
      </c>
      <c r="AL94">
        <v>22.512588000000001</v>
      </c>
      <c r="AM94">
        <v>9.1680670000000006</v>
      </c>
      <c r="AN94">
        <v>0</v>
      </c>
      <c r="AO94">
        <v>27.625387</v>
      </c>
      <c r="AP94">
        <v>11.168142</v>
      </c>
      <c r="AQ94">
        <v>30.147881000000002</v>
      </c>
      <c r="AR94">
        <v>4.2777789999999998</v>
      </c>
      <c r="AS94">
        <v>10.424761999999999</v>
      </c>
      <c r="AT94">
        <v>14.5274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66.98</v>
      </c>
      <c r="BA94">
        <f t="shared" si="4"/>
        <v>1864.5315170000001</v>
      </c>
      <c r="BD94">
        <v>14.24</v>
      </c>
      <c r="BE94">
        <v>8.4</v>
      </c>
      <c r="BF94">
        <v>1.67</v>
      </c>
      <c r="BG94">
        <v>0</v>
      </c>
      <c r="BH94">
        <v>6.66</v>
      </c>
      <c r="BI94">
        <v>7.89</v>
      </c>
      <c r="BJ94">
        <v>4.1100000000000003</v>
      </c>
      <c r="BK94">
        <v>2.0499999999999998</v>
      </c>
      <c r="BL94">
        <v>1.01</v>
      </c>
      <c r="BM94">
        <v>0</v>
      </c>
      <c r="BN94">
        <v>0</v>
      </c>
      <c r="BO94">
        <v>12.79</v>
      </c>
      <c r="BP94">
        <v>4.3099999999999996</v>
      </c>
      <c r="BQ94">
        <v>0</v>
      </c>
      <c r="BR94">
        <v>3.4</v>
      </c>
      <c r="BS94">
        <v>0.45</v>
      </c>
      <c r="BT94">
        <v>0</v>
      </c>
      <c r="BU94">
        <v>0</v>
      </c>
      <c r="BV94">
        <v>0</v>
      </c>
      <c r="BW94">
        <f t="shared" si="5"/>
        <v>66.98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208.78526099999999</v>
      </c>
      <c r="L95">
        <v>229.25249600000001</v>
      </c>
      <c r="M95">
        <v>39.716700000000003</v>
      </c>
      <c r="N95">
        <v>54.925289999999997</v>
      </c>
      <c r="O95">
        <v>119.79489100000001</v>
      </c>
      <c r="P95">
        <v>134.94959700000001</v>
      </c>
      <c r="Q95">
        <v>0</v>
      </c>
      <c r="R95">
        <v>14.047705000000001</v>
      </c>
      <c r="S95">
        <v>13.660145999999999</v>
      </c>
      <c r="T95">
        <v>0</v>
      </c>
      <c r="U95">
        <v>338.05208199999998</v>
      </c>
      <c r="V95">
        <v>8.8732919999999993</v>
      </c>
      <c r="W95">
        <v>44.719551000000003</v>
      </c>
      <c r="X95">
        <v>141.68293399999999</v>
      </c>
      <c r="Y95">
        <v>0</v>
      </c>
      <c r="Z95">
        <v>6.3486659999999997</v>
      </c>
      <c r="AA95">
        <v>27.167192</v>
      </c>
      <c r="AB95">
        <v>12.654515999999999</v>
      </c>
      <c r="AC95">
        <v>9.374924</v>
      </c>
      <c r="AD95">
        <v>35.400312</v>
      </c>
      <c r="AE95">
        <v>29.828209999999999</v>
      </c>
      <c r="AF95">
        <v>8.5962440000000004</v>
      </c>
      <c r="AG95">
        <v>38.899892000000001</v>
      </c>
      <c r="AH95">
        <v>88.249926000000002</v>
      </c>
      <c r="AI95">
        <v>0</v>
      </c>
      <c r="AJ95">
        <v>0</v>
      </c>
      <c r="AK95">
        <v>49.294139999999999</v>
      </c>
      <c r="AL95">
        <v>22.512588000000001</v>
      </c>
      <c r="AM95">
        <v>9.0389400000000002</v>
      </c>
      <c r="AN95">
        <v>0</v>
      </c>
      <c r="AO95">
        <v>27.625387</v>
      </c>
      <c r="AP95">
        <v>11.168142</v>
      </c>
      <c r="AQ95">
        <v>30.147881000000002</v>
      </c>
      <c r="AR95">
        <v>51.333350000000003</v>
      </c>
      <c r="AS95">
        <v>10.424761999999999</v>
      </c>
      <c r="AT95">
        <v>14.5274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68.03</v>
      </c>
      <c r="BA95">
        <f t="shared" si="4"/>
        <v>1899.0824169999999</v>
      </c>
      <c r="BD95">
        <v>14.24</v>
      </c>
      <c r="BE95">
        <v>8.4</v>
      </c>
      <c r="BF95">
        <v>1.67</v>
      </c>
      <c r="BG95">
        <v>0</v>
      </c>
      <c r="BH95">
        <v>6.66</v>
      </c>
      <c r="BI95">
        <v>7.89</v>
      </c>
      <c r="BJ95">
        <v>4.1100000000000003</v>
      </c>
      <c r="BK95">
        <v>2.19</v>
      </c>
      <c r="BL95">
        <v>1.01</v>
      </c>
      <c r="BM95">
        <v>0</v>
      </c>
      <c r="BN95">
        <v>0</v>
      </c>
      <c r="BO95">
        <v>13.7</v>
      </c>
      <c r="BP95">
        <v>4.3099999999999996</v>
      </c>
      <c r="BQ95">
        <v>0</v>
      </c>
      <c r="BR95">
        <v>3.4</v>
      </c>
      <c r="BS95">
        <v>0.45</v>
      </c>
      <c r="BT95">
        <v>0</v>
      </c>
      <c r="BU95">
        <v>0</v>
      </c>
      <c r="BV95">
        <v>0</v>
      </c>
      <c r="BW95">
        <f t="shared" si="5"/>
        <v>68.03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208.78526099999999</v>
      </c>
      <c r="L96">
        <v>229.25249600000001</v>
      </c>
      <c r="M96">
        <v>39.716700000000003</v>
      </c>
      <c r="N96">
        <v>54.925289999999997</v>
      </c>
      <c r="O96">
        <v>119.79489100000001</v>
      </c>
      <c r="P96">
        <v>134.94959700000001</v>
      </c>
      <c r="Q96">
        <v>0</v>
      </c>
      <c r="R96">
        <v>14.047705000000001</v>
      </c>
      <c r="S96">
        <v>13.660145999999999</v>
      </c>
      <c r="T96">
        <v>0</v>
      </c>
      <c r="U96">
        <v>338.05208199999998</v>
      </c>
      <c r="V96">
        <v>8.8732919999999993</v>
      </c>
      <c r="W96">
        <v>44.719551000000003</v>
      </c>
      <c r="X96">
        <v>141.68293399999999</v>
      </c>
      <c r="Y96">
        <v>0</v>
      </c>
      <c r="Z96">
        <v>6.3486659999999997</v>
      </c>
      <c r="AA96">
        <v>27.167192</v>
      </c>
      <c r="AB96">
        <v>12.654515999999999</v>
      </c>
      <c r="AC96">
        <v>9.374924</v>
      </c>
      <c r="AD96">
        <v>35.400312</v>
      </c>
      <c r="AE96">
        <v>29.828209999999999</v>
      </c>
      <c r="AF96">
        <v>8.5962440000000004</v>
      </c>
      <c r="AG96">
        <v>38.899892000000001</v>
      </c>
      <c r="AH96">
        <v>87.149096</v>
      </c>
      <c r="AI96">
        <v>0</v>
      </c>
      <c r="AJ96">
        <v>0</v>
      </c>
      <c r="AK96">
        <v>49.294139999999999</v>
      </c>
      <c r="AL96">
        <v>22.512588000000001</v>
      </c>
      <c r="AM96">
        <v>5.0359809999999996</v>
      </c>
      <c r="AN96">
        <v>0</v>
      </c>
      <c r="AO96">
        <v>27.625387</v>
      </c>
      <c r="AP96">
        <v>11.168142</v>
      </c>
      <c r="AQ96">
        <v>15.073941</v>
      </c>
      <c r="AR96">
        <v>51.333350000000003</v>
      </c>
      <c r="AS96">
        <v>10.424761999999999</v>
      </c>
      <c r="AT96">
        <v>14.503135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68.92</v>
      </c>
      <c r="BA96">
        <f t="shared" si="4"/>
        <v>1879.7704230000002</v>
      </c>
      <c r="BD96">
        <v>14.24</v>
      </c>
      <c r="BE96">
        <v>8.4</v>
      </c>
      <c r="BF96">
        <v>1.67</v>
      </c>
      <c r="BG96">
        <v>0</v>
      </c>
      <c r="BH96">
        <v>6.66</v>
      </c>
      <c r="BI96">
        <v>7.89</v>
      </c>
      <c r="BJ96">
        <v>4.1100000000000003</v>
      </c>
      <c r="BK96">
        <v>2.19</v>
      </c>
      <c r="BL96">
        <v>1.01</v>
      </c>
      <c r="BM96">
        <v>0</v>
      </c>
      <c r="BN96">
        <v>0</v>
      </c>
      <c r="BO96">
        <v>14.59</v>
      </c>
      <c r="BP96">
        <v>4.3099999999999996</v>
      </c>
      <c r="BQ96">
        <v>0</v>
      </c>
      <c r="BR96">
        <v>3.4</v>
      </c>
      <c r="BS96">
        <v>0.45</v>
      </c>
      <c r="BT96">
        <v>0</v>
      </c>
      <c r="BU96">
        <v>0</v>
      </c>
      <c r="BV96">
        <v>0</v>
      </c>
      <c r="BW96">
        <f t="shared" si="5"/>
        <v>68.92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208.78526099999999</v>
      </c>
      <c r="L97">
        <v>229.25249600000001</v>
      </c>
      <c r="M97">
        <v>39.716700000000003</v>
      </c>
      <c r="N97">
        <v>54.925289999999997</v>
      </c>
      <c r="O97">
        <v>119.79489100000001</v>
      </c>
      <c r="P97">
        <v>134.94959700000001</v>
      </c>
      <c r="Q97">
        <v>0</v>
      </c>
      <c r="R97">
        <v>14.047705000000001</v>
      </c>
      <c r="S97">
        <v>13.655279999999999</v>
      </c>
      <c r="T97">
        <v>0</v>
      </c>
      <c r="U97">
        <v>338.05208199999998</v>
      </c>
      <c r="V97">
        <v>8.8732919999999993</v>
      </c>
      <c r="W97">
        <v>44.719551000000003</v>
      </c>
      <c r="X97">
        <v>141.68293399999999</v>
      </c>
      <c r="Y97">
        <v>0</v>
      </c>
      <c r="Z97">
        <v>6.3486659999999997</v>
      </c>
      <c r="AA97">
        <v>27.167192</v>
      </c>
      <c r="AB97">
        <v>12.654515999999999</v>
      </c>
      <c r="AC97">
        <v>9.374924</v>
      </c>
      <c r="AD97">
        <v>35.400312</v>
      </c>
      <c r="AE97">
        <v>29.828209999999999</v>
      </c>
      <c r="AF97">
        <v>8.5962440000000004</v>
      </c>
      <c r="AG97">
        <v>38.899892000000001</v>
      </c>
      <c r="AH97">
        <v>87.149096</v>
      </c>
      <c r="AI97">
        <v>0</v>
      </c>
      <c r="AJ97">
        <v>0</v>
      </c>
      <c r="AK97">
        <v>49.294139999999999</v>
      </c>
      <c r="AL97">
        <v>22.512588000000001</v>
      </c>
      <c r="AM97">
        <v>0</v>
      </c>
      <c r="AN97">
        <v>0</v>
      </c>
      <c r="AO97">
        <v>27.625387</v>
      </c>
      <c r="AP97">
        <v>11.168142</v>
      </c>
      <c r="AQ97">
        <v>15.073941</v>
      </c>
      <c r="AR97">
        <v>3.2083339999999998</v>
      </c>
      <c r="AS97">
        <v>10.424761999999999</v>
      </c>
      <c r="AT97">
        <v>14.5274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69.709999999999994</v>
      </c>
      <c r="BA97">
        <f t="shared" si="4"/>
        <v>1827.4188250000002</v>
      </c>
      <c r="BD97">
        <v>14.24</v>
      </c>
      <c r="BE97">
        <v>8.4</v>
      </c>
      <c r="BF97">
        <v>1.67</v>
      </c>
      <c r="BG97">
        <v>0</v>
      </c>
      <c r="BH97">
        <v>6.66</v>
      </c>
      <c r="BI97">
        <v>7.89</v>
      </c>
      <c r="BJ97">
        <v>4.1100000000000003</v>
      </c>
      <c r="BK97">
        <v>2.19</v>
      </c>
      <c r="BL97">
        <v>1.01</v>
      </c>
      <c r="BM97">
        <v>0</v>
      </c>
      <c r="BN97">
        <v>0</v>
      </c>
      <c r="BO97">
        <v>15.92</v>
      </c>
      <c r="BP97">
        <v>4.3099999999999996</v>
      </c>
      <c r="BQ97">
        <v>0</v>
      </c>
      <c r="BR97">
        <v>2.86</v>
      </c>
      <c r="BS97">
        <v>0.45</v>
      </c>
      <c r="BT97">
        <v>0</v>
      </c>
      <c r="BU97">
        <v>0</v>
      </c>
      <c r="BV97">
        <v>0</v>
      </c>
      <c r="BW97">
        <f t="shared" si="5"/>
        <v>69.709999999999994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208.78526099999999</v>
      </c>
      <c r="L98">
        <v>229.25249600000001</v>
      </c>
      <c r="M98">
        <v>39.716700000000003</v>
      </c>
      <c r="N98">
        <v>54.925289999999997</v>
      </c>
      <c r="O98">
        <v>119.79489100000001</v>
      </c>
      <c r="P98">
        <v>134.94959700000001</v>
      </c>
      <c r="Q98">
        <v>0</v>
      </c>
      <c r="R98">
        <v>14.047705000000001</v>
      </c>
      <c r="S98">
        <v>13.655279999999999</v>
      </c>
      <c r="T98">
        <v>0</v>
      </c>
      <c r="U98">
        <v>338.05208199999998</v>
      </c>
      <c r="V98">
        <v>8.8732919999999993</v>
      </c>
      <c r="W98">
        <v>44.719551000000003</v>
      </c>
      <c r="X98">
        <v>141.68293399999999</v>
      </c>
      <c r="Y98">
        <v>0</v>
      </c>
      <c r="Z98">
        <v>6.3486659999999997</v>
      </c>
      <c r="AA98">
        <v>22.652080999999999</v>
      </c>
      <c r="AB98">
        <v>12.654515999999999</v>
      </c>
      <c r="AC98">
        <v>9.374924</v>
      </c>
      <c r="AD98">
        <v>35.400312</v>
      </c>
      <c r="AE98">
        <v>29.828209999999999</v>
      </c>
      <c r="AF98">
        <v>8.5962440000000004</v>
      </c>
      <c r="AG98">
        <v>38.899892000000001</v>
      </c>
      <c r="AH98">
        <v>67.976293999999996</v>
      </c>
      <c r="AI98">
        <v>0</v>
      </c>
      <c r="AJ98">
        <v>0</v>
      </c>
      <c r="AK98">
        <v>49.294139999999999</v>
      </c>
      <c r="AL98">
        <v>22.512588000000001</v>
      </c>
      <c r="AM98">
        <v>0</v>
      </c>
      <c r="AN98">
        <v>0</v>
      </c>
      <c r="AO98">
        <v>27.625387</v>
      </c>
      <c r="AP98">
        <v>11.168142</v>
      </c>
      <c r="AQ98">
        <v>15.073941</v>
      </c>
      <c r="AR98">
        <v>3.2083339999999998</v>
      </c>
      <c r="AS98">
        <v>10.424761999999999</v>
      </c>
      <c r="AT98">
        <v>14.5274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69.709999999999994</v>
      </c>
      <c r="BA98">
        <f t="shared" si="4"/>
        <v>1803.730912</v>
      </c>
      <c r="BD98">
        <v>14.24</v>
      </c>
      <c r="BE98">
        <v>8.4</v>
      </c>
      <c r="BF98">
        <v>1.67</v>
      </c>
      <c r="BG98">
        <v>0</v>
      </c>
      <c r="BH98">
        <v>6.66</v>
      </c>
      <c r="BI98">
        <v>7.89</v>
      </c>
      <c r="BJ98">
        <v>4.1100000000000003</v>
      </c>
      <c r="BK98">
        <v>2.19</v>
      </c>
      <c r="BL98">
        <v>1.01</v>
      </c>
      <c r="BM98">
        <v>0</v>
      </c>
      <c r="BN98">
        <v>0</v>
      </c>
      <c r="BO98">
        <v>15.92</v>
      </c>
      <c r="BP98">
        <v>4.3099999999999996</v>
      </c>
      <c r="BQ98">
        <v>0</v>
      </c>
      <c r="BR98">
        <v>2.86</v>
      </c>
      <c r="BS98">
        <v>0.45</v>
      </c>
      <c r="BT98">
        <v>0</v>
      </c>
      <c r="BU98">
        <v>0</v>
      </c>
      <c r="BV98">
        <v>0</v>
      </c>
      <c r="BW98">
        <f t="shared" si="5"/>
        <v>69.709999999999994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3.8990174999999999E-4</v>
      </c>
      <c r="E99">
        <f t="shared" si="6"/>
        <v>0</v>
      </c>
      <c r="F99">
        <f t="shared" si="6"/>
        <v>0</v>
      </c>
      <c r="G99">
        <f t="shared" si="6"/>
        <v>1.5489512999999998E-2</v>
      </c>
      <c r="H99">
        <f t="shared" si="6"/>
        <v>0</v>
      </c>
      <c r="I99">
        <f t="shared" si="6"/>
        <v>0</v>
      </c>
      <c r="J99">
        <f t="shared" si="6"/>
        <v>4.06854E-4</v>
      </c>
      <c r="K99">
        <f t="shared" si="6"/>
        <v>5.0108462640000129</v>
      </c>
      <c r="L99">
        <f t="shared" si="6"/>
        <v>7.4446979909999946</v>
      </c>
      <c r="M99">
        <f t="shared" si="6"/>
        <v>0.98305710199999974</v>
      </c>
      <c r="N99">
        <f t="shared" si="6"/>
        <v>1.9550359160000019</v>
      </c>
      <c r="O99">
        <f t="shared" si="6"/>
        <v>2.8750773839999932</v>
      </c>
      <c r="P99">
        <f t="shared" si="6"/>
        <v>3.1240671870000041</v>
      </c>
      <c r="Q99">
        <f t="shared" si="6"/>
        <v>0</v>
      </c>
      <c r="R99">
        <f t="shared" si="6"/>
        <v>0.45265089349999971</v>
      </c>
      <c r="S99">
        <f t="shared" si="6"/>
        <v>0.4026788682500001</v>
      </c>
      <c r="T99">
        <f t="shared" si="6"/>
        <v>0</v>
      </c>
      <c r="U99">
        <f t="shared" si="6"/>
        <v>8.1075830739999812</v>
      </c>
      <c r="V99">
        <f t="shared" si="6"/>
        <v>0.2787317777500003</v>
      </c>
      <c r="W99">
        <f t="shared" si="6"/>
        <v>0.89450614925000094</v>
      </c>
      <c r="X99">
        <f t="shared" si="6"/>
        <v>2.865741382250004</v>
      </c>
      <c r="Y99">
        <f t="shared" si="6"/>
        <v>0</v>
      </c>
      <c r="Z99">
        <f t="shared" si="6"/>
        <v>0.15555350549999986</v>
      </c>
      <c r="AA99">
        <f t="shared" si="6"/>
        <v>0.25941683475000005</v>
      </c>
      <c r="AB99">
        <f t="shared" si="6"/>
        <v>0.38728629149999999</v>
      </c>
      <c r="AC99">
        <f t="shared" si="6"/>
        <v>0.29296637074999993</v>
      </c>
      <c r="AD99">
        <f t="shared" si="6"/>
        <v>0.84960748800000196</v>
      </c>
      <c r="AE99">
        <f t="shared" si="6"/>
        <v>0.78174519250000052</v>
      </c>
      <c r="AF99">
        <f t="shared" si="6"/>
        <v>0.26008413474999992</v>
      </c>
      <c r="AG99">
        <f t="shared" si="6"/>
        <v>0.93359740799999846</v>
      </c>
      <c r="AH99">
        <f t="shared" si="6"/>
        <v>1.6099648702500007</v>
      </c>
      <c r="AI99">
        <f t="shared" si="6"/>
        <v>0.20359390750000009</v>
      </c>
      <c r="AJ99">
        <f t="shared" si="6"/>
        <v>0</v>
      </c>
      <c r="AK99">
        <f t="shared" si="6"/>
        <v>1.1830593599999994</v>
      </c>
      <c r="AL99">
        <f t="shared" si="6"/>
        <v>0.58814136150000051</v>
      </c>
      <c r="AM99">
        <f t="shared" si="6"/>
        <v>0.11621493950000009</v>
      </c>
      <c r="AN99">
        <f t="shared" si="6"/>
        <v>0</v>
      </c>
      <c r="AO99">
        <f t="shared" si="6"/>
        <v>0.66073089900000059</v>
      </c>
      <c r="AP99">
        <f t="shared" si="6"/>
        <v>0.2721303929999998</v>
      </c>
      <c r="AQ99">
        <f t="shared" si="6"/>
        <v>0.48822480050000022</v>
      </c>
      <c r="AR99">
        <f t="shared" si="6"/>
        <v>0.24971535525000013</v>
      </c>
      <c r="AS99">
        <f t="shared" si="6"/>
        <v>0.20820204350000018</v>
      </c>
      <c r="AT99">
        <f t="shared" si="6"/>
        <v>0.34070396049999929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1.5954375000000005</v>
      </c>
      <c r="BA99">
        <f t="shared" si="4"/>
        <v>45.847336873999993</v>
      </c>
      <c r="BD99">
        <f t="shared" ref="BD99:BW99" si="7">SUM(BD3:BD98)/4000</f>
        <v>0.34176000000000017</v>
      </c>
      <c r="BE99">
        <f t="shared" si="7"/>
        <v>0.20159999999999964</v>
      </c>
      <c r="BF99">
        <f t="shared" si="7"/>
        <v>4.3162499999999972E-2</v>
      </c>
      <c r="BG99">
        <f t="shared" si="7"/>
        <v>0</v>
      </c>
      <c r="BH99">
        <f t="shared" si="7"/>
        <v>0.15626750000000014</v>
      </c>
      <c r="BI99">
        <f t="shared" si="7"/>
        <v>0.18935999999999972</v>
      </c>
      <c r="BJ99">
        <f t="shared" si="7"/>
        <v>9.8640000000000214E-2</v>
      </c>
      <c r="BK99">
        <f t="shared" si="7"/>
        <v>5.5087499999999921E-2</v>
      </c>
      <c r="BL99">
        <f t="shared" si="7"/>
        <v>2.5039999999999982E-2</v>
      </c>
      <c r="BM99">
        <f t="shared" si="7"/>
        <v>0</v>
      </c>
      <c r="BN99">
        <f t="shared" si="7"/>
        <v>0</v>
      </c>
      <c r="BO99">
        <f t="shared" si="7"/>
        <v>0.28313000000000044</v>
      </c>
      <c r="BP99">
        <f t="shared" si="7"/>
        <v>0.10344000000000005</v>
      </c>
      <c r="BQ99">
        <f t="shared" si="7"/>
        <v>0</v>
      </c>
      <c r="BR99">
        <f t="shared" si="7"/>
        <v>8.7149999999999922E-2</v>
      </c>
      <c r="BS99">
        <f t="shared" si="7"/>
        <v>1.0800000000000008E-2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1.5954375000000005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41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41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41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41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41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41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41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41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41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41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41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41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41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41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41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41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41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41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41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41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41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41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41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41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41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41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41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41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41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41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41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117.18544900000001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117.18544900000001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153.06442000000001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153.06442000000001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165.17916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165.17916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128.75720000000001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128.75720000000001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128.09501399999999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128.09501399999999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127.695014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127.695014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128.09501399999999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128.09501399999999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128.09501399999999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128.09501399999999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127.695014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127.695014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128.09501399999999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128.09501399999999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127.695014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127.695014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128.09501399999999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128.09501399999999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126.979193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126.979193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127.379193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127.379193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125.19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125.19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127.379193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127.379193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93.81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93.81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70.8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70.8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45.577585999999997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45.577585999999997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46.89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46.89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1.2849378765000001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1.2849378765000001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39.716700000000003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39.716700000000003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39.716700000000003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39.716700000000003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39.716700000000003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39.716700000000003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39.716700000000003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39.716700000000003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39.716700000000003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39.716700000000003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39.716700000000003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39.716700000000003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39.716700000000003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39.716700000000003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39.716700000000003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39.716700000000003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39.716700000000003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39.716700000000003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39.716700000000003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39.716700000000003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39.716700000000003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39.716700000000003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39.716700000000003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39.716700000000003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39.716700000000003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39.716700000000003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39.716700000000003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39.716700000000003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39.716700000000003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39.716700000000003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39.716700000000003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39.716700000000003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39.716700000000003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39.716700000000003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39.716700000000003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39.716700000000003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39.716700000000003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39.716700000000003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39.716700000000003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39.716700000000003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39.716700000000003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39.716700000000003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39.716700000000003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39.716700000000003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39.716700000000003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39.716700000000003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39.716700000000003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39.716700000000003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39.716700000000003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39.716700000000003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39.716700000000003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39.716700000000003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39.716700000000003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39.716700000000003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39.716700000000003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39.716700000000003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39.716700000000003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39.716700000000003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39.716700000000003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39.716700000000003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39.716700000000003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39.716700000000003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39.716700000000003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39.716700000000003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39.716700000000003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39.716700000000003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39.716700000000003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39.716700000000003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39.716700000000003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39.716700000000003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39.716700000000003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39.716700000000003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39.716700000000003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39.716700000000003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39.716700000000003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39.716700000000003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39.716700000000003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39.716700000000003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39.716700000000003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39.716700000000003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39.716700000000003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39.716700000000003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39.716700000000003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39.716700000000003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39.716700000000003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39.716700000000003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39.716700000000003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39.716700000000003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39.716700000000003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39.716700000000003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39.716700000000003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39.716700000000003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39.716700000000003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39.716700000000003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39.716700000000003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39.716700000000003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39.716700000000003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39.716700000000003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39.716700000000003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39.716700000000003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39.716700000000003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39.716700000000003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39.716700000000003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39.716700000000003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39.716700000000003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39.716700000000003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39.716700000000003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39.716700000000003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39.716700000000003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39.716700000000003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39.716700000000003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39.716700000000003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39.716700000000003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39.716700000000003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39.716700000000003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39.716700000000003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39.716700000000003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39.716700000000003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39.716700000000003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39.716700000000003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113.517544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113.517544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148.273504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148.273504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160.009052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160.009052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124.72709999999999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124.72709999999999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124.08564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124.08564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123.69816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123.69816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124.08564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124.08564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124.08564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124.08564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123.69816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123.69816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124.08564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124.08564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123.69816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123.69816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124.08564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124.08564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123.004744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123.004744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123.392224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123.392224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121.271553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121.271553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123.392224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123.392224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90.873746999999995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90.873746999999995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68.583960000000005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68.583960000000005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44.151007999999997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44.151007999999997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45.422342999999998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45.422342999999998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39.716700000000003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39.716700000000003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39.716700000000003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39.716700000000003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39.716700000000003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39.716700000000003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39.716700000000003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39.716700000000003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39.716700000000003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39.716700000000003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39.716700000000003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39.716700000000003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39.716700000000003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39.716700000000003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39.716700000000003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39.716700000000003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1.2447193207499989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1.2447193207499989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143.81</v>
      </c>
      <c r="C3" s="75">
        <v>50.72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70.72</v>
      </c>
      <c r="J3">
        <v>272.45</v>
      </c>
      <c r="K3">
        <v>46.45</v>
      </c>
      <c r="L3">
        <v>5.65</v>
      </c>
      <c r="M3">
        <v>1.64</v>
      </c>
      <c r="N3" s="135">
        <v>0</v>
      </c>
      <c r="O3" s="135">
        <v>0</v>
      </c>
      <c r="P3" s="135">
        <v>0</v>
      </c>
      <c r="Q3">
        <v>5.4</v>
      </c>
      <c r="R3">
        <v>0</v>
      </c>
      <c r="S3">
        <v>5.31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2.36</v>
      </c>
      <c r="AD3">
        <v>12.21</v>
      </c>
      <c r="AE3">
        <v>12.21</v>
      </c>
    </row>
    <row r="4" spans="1:31">
      <c r="A4" t="s">
        <v>46</v>
      </c>
      <c r="B4" s="75">
        <v>143.81</v>
      </c>
      <c r="C4" s="75">
        <v>50.72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70.72</v>
      </c>
      <c r="J4">
        <v>272.45</v>
      </c>
      <c r="K4">
        <v>46.45</v>
      </c>
      <c r="L4">
        <v>5.65</v>
      </c>
      <c r="M4">
        <v>1.73</v>
      </c>
      <c r="N4" s="135">
        <v>0</v>
      </c>
      <c r="O4" s="135">
        <v>0</v>
      </c>
      <c r="P4" s="135">
        <v>0</v>
      </c>
      <c r="Q4">
        <v>5.4</v>
      </c>
      <c r="R4">
        <v>0</v>
      </c>
      <c r="S4">
        <v>5.31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2.21</v>
      </c>
      <c r="AD4">
        <v>7.41</v>
      </c>
      <c r="AE4">
        <v>7.41</v>
      </c>
    </row>
    <row r="5" spans="1:31">
      <c r="A5" t="s">
        <v>47</v>
      </c>
      <c r="B5" s="75">
        <v>143.81</v>
      </c>
      <c r="C5" s="75">
        <v>50.72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70.72</v>
      </c>
      <c r="J5">
        <v>272.45</v>
      </c>
      <c r="K5">
        <v>46.45</v>
      </c>
      <c r="L5">
        <v>5.65</v>
      </c>
      <c r="M5">
        <v>6.15</v>
      </c>
      <c r="N5" s="135">
        <v>0</v>
      </c>
      <c r="O5" s="135">
        <v>0</v>
      </c>
      <c r="P5" s="135">
        <v>0</v>
      </c>
      <c r="Q5">
        <v>5.4</v>
      </c>
      <c r="R5">
        <v>0</v>
      </c>
      <c r="S5">
        <v>5.31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1.58</v>
      </c>
      <c r="AD5">
        <v>7.34</v>
      </c>
      <c r="AE5">
        <v>7.34</v>
      </c>
    </row>
    <row r="6" spans="1:31">
      <c r="A6" t="s">
        <v>48</v>
      </c>
      <c r="B6" s="75">
        <v>143.81</v>
      </c>
      <c r="C6" s="75">
        <v>50.72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70.72</v>
      </c>
      <c r="J6">
        <v>272.45</v>
      </c>
      <c r="K6">
        <v>46.45</v>
      </c>
      <c r="L6">
        <v>5.65</v>
      </c>
      <c r="M6">
        <v>6.07</v>
      </c>
      <c r="N6" s="135">
        <v>0</v>
      </c>
      <c r="O6" s="135">
        <v>0</v>
      </c>
      <c r="P6" s="135">
        <v>0</v>
      </c>
      <c r="Q6">
        <v>5.4</v>
      </c>
      <c r="R6">
        <v>0</v>
      </c>
      <c r="S6">
        <v>5.31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1.38</v>
      </c>
      <c r="AD6">
        <v>7.3</v>
      </c>
      <c r="AE6">
        <v>7.3</v>
      </c>
    </row>
    <row r="7" spans="1:31">
      <c r="A7" t="s">
        <v>49</v>
      </c>
      <c r="B7" s="75">
        <v>143.81</v>
      </c>
      <c r="C7" s="75">
        <v>50.72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70.72</v>
      </c>
      <c r="J7">
        <v>272.45</v>
      </c>
      <c r="K7">
        <v>46.45</v>
      </c>
      <c r="L7">
        <v>5.65</v>
      </c>
      <c r="M7">
        <v>6.06</v>
      </c>
      <c r="N7" s="135">
        <v>0</v>
      </c>
      <c r="O7" s="135">
        <v>0</v>
      </c>
      <c r="P7" s="135">
        <v>0</v>
      </c>
      <c r="Q7">
        <v>5.4</v>
      </c>
      <c r="R7">
        <v>0</v>
      </c>
      <c r="S7">
        <v>5.31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1.43</v>
      </c>
      <c r="AD7">
        <v>7.22</v>
      </c>
      <c r="AE7">
        <v>7.22</v>
      </c>
    </row>
    <row r="8" spans="1:31">
      <c r="A8" t="s">
        <v>50</v>
      </c>
      <c r="B8" s="75">
        <v>143.81</v>
      </c>
      <c r="C8" s="75">
        <v>50.72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272.45</v>
      </c>
      <c r="K8">
        <v>46.45</v>
      </c>
      <c r="L8">
        <v>5.65</v>
      </c>
      <c r="M8">
        <v>6.08</v>
      </c>
      <c r="N8" s="135">
        <v>0</v>
      </c>
      <c r="O8" s="135">
        <v>0</v>
      </c>
      <c r="P8" s="135">
        <v>0</v>
      </c>
      <c r="Q8">
        <v>5.4</v>
      </c>
      <c r="R8">
        <v>0</v>
      </c>
      <c r="S8">
        <v>5.31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1.4</v>
      </c>
      <c r="AD8">
        <v>6.92</v>
      </c>
      <c r="AE8">
        <v>6.92</v>
      </c>
    </row>
    <row r="9" spans="1:31">
      <c r="A9" t="s">
        <v>51</v>
      </c>
      <c r="B9" s="75">
        <v>143.81</v>
      </c>
      <c r="C9" s="75">
        <v>50.72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272.45</v>
      </c>
      <c r="K9">
        <v>46.45</v>
      </c>
      <c r="L9">
        <v>5.65</v>
      </c>
      <c r="M9">
        <v>6.14</v>
      </c>
      <c r="N9" s="135">
        <v>0</v>
      </c>
      <c r="O9" s="135">
        <v>0</v>
      </c>
      <c r="P9" s="135">
        <v>0</v>
      </c>
      <c r="Q9">
        <v>5.4</v>
      </c>
      <c r="R9">
        <v>0</v>
      </c>
      <c r="S9">
        <v>5.31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1.46</v>
      </c>
      <c r="AD9">
        <v>5.88</v>
      </c>
      <c r="AE9">
        <v>5.88</v>
      </c>
    </row>
    <row r="10" spans="1:31">
      <c r="A10" t="s">
        <v>52</v>
      </c>
      <c r="B10" s="75">
        <v>143.81</v>
      </c>
      <c r="C10" s="75">
        <v>50.72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272.45</v>
      </c>
      <c r="K10">
        <v>46.45</v>
      </c>
      <c r="L10">
        <v>5.65</v>
      </c>
      <c r="M10">
        <v>1.79</v>
      </c>
      <c r="N10" s="135">
        <v>0</v>
      </c>
      <c r="O10" s="135">
        <v>0</v>
      </c>
      <c r="P10" s="135">
        <v>0</v>
      </c>
      <c r="Q10">
        <v>5.4</v>
      </c>
      <c r="R10">
        <v>0</v>
      </c>
      <c r="S10">
        <v>5.31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1.39</v>
      </c>
      <c r="AD10">
        <v>5.26</v>
      </c>
      <c r="AE10">
        <v>5.26</v>
      </c>
    </row>
    <row r="11" spans="1:31">
      <c r="A11" t="s">
        <v>53</v>
      </c>
      <c r="B11" s="75">
        <v>114.31</v>
      </c>
      <c r="C11" s="75">
        <v>31.67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272.45</v>
      </c>
      <c r="K11">
        <v>46.45</v>
      </c>
      <c r="L11">
        <v>5.65</v>
      </c>
      <c r="M11">
        <v>1.79</v>
      </c>
      <c r="N11" s="135">
        <v>0</v>
      </c>
      <c r="O11" s="135">
        <v>0</v>
      </c>
      <c r="P11" s="135">
        <v>0</v>
      </c>
      <c r="Q11">
        <v>5.4</v>
      </c>
      <c r="R11">
        <v>0</v>
      </c>
      <c r="S11">
        <v>5.31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0.95</v>
      </c>
      <c r="AD11">
        <v>5.3</v>
      </c>
      <c r="AE11">
        <v>5.3</v>
      </c>
    </row>
    <row r="12" spans="1:31">
      <c r="A12" t="s">
        <v>54</v>
      </c>
      <c r="B12" s="75">
        <v>114.31</v>
      </c>
      <c r="C12" s="75">
        <v>31.67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272.45</v>
      </c>
      <c r="K12">
        <v>46.45</v>
      </c>
      <c r="L12">
        <v>5.65</v>
      </c>
      <c r="M12">
        <v>1.62</v>
      </c>
      <c r="N12" s="135">
        <v>0</v>
      </c>
      <c r="O12" s="135">
        <v>0</v>
      </c>
      <c r="P12" s="135">
        <v>0</v>
      </c>
      <c r="Q12">
        <v>5.4</v>
      </c>
      <c r="R12">
        <v>0</v>
      </c>
      <c r="S12">
        <v>5.31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0.78</v>
      </c>
      <c r="AD12">
        <v>5.34</v>
      </c>
      <c r="AE12">
        <v>5.34</v>
      </c>
    </row>
    <row r="13" spans="1:31">
      <c r="A13" t="s">
        <v>55</v>
      </c>
      <c r="B13" s="75">
        <v>114.31</v>
      </c>
      <c r="C13" s="75">
        <v>31.67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272.45</v>
      </c>
      <c r="K13">
        <v>46.45</v>
      </c>
      <c r="L13">
        <v>5.65</v>
      </c>
      <c r="M13">
        <v>1.75</v>
      </c>
      <c r="N13" s="135">
        <v>0</v>
      </c>
      <c r="O13" s="135">
        <v>0</v>
      </c>
      <c r="P13" s="135">
        <v>0</v>
      </c>
      <c r="Q13">
        <v>5.4</v>
      </c>
      <c r="R13">
        <v>0</v>
      </c>
      <c r="S13">
        <v>5.31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0.71</v>
      </c>
      <c r="AD13">
        <v>5.38</v>
      </c>
      <c r="AE13">
        <v>5.38</v>
      </c>
    </row>
    <row r="14" spans="1:31">
      <c r="A14" t="s">
        <v>56</v>
      </c>
      <c r="B14" s="75">
        <v>114.31</v>
      </c>
      <c r="C14" s="75">
        <v>31.67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272.45</v>
      </c>
      <c r="K14">
        <v>46.45</v>
      </c>
      <c r="L14">
        <v>5.65</v>
      </c>
      <c r="M14">
        <v>11.06</v>
      </c>
      <c r="N14" s="135">
        <v>0</v>
      </c>
      <c r="O14" s="135">
        <v>0</v>
      </c>
      <c r="P14" s="135">
        <v>0</v>
      </c>
      <c r="Q14">
        <v>5.4</v>
      </c>
      <c r="R14">
        <v>0</v>
      </c>
      <c r="S14">
        <v>5.31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0.79</v>
      </c>
      <c r="AD14">
        <v>5.42</v>
      </c>
      <c r="AE14">
        <v>5.42</v>
      </c>
    </row>
    <row r="15" spans="1:31">
      <c r="A15" t="s">
        <v>57</v>
      </c>
      <c r="B15" s="75">
        <v>114.31</v>
      </c>
      <c r="C15" s="75">
        <v>31.67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272.45</v>
      </c>
      <c r="K15">
        <v>46.45</v>
      </c>
      <c r="L15">
        <v>5.65</v>
      </c>
      <c r="M15">
        <v>10.06</v>
      </c>
      <c r="N15" s="135">
        <v>0</v>
      </c>
      <c r="O15" s="135">
        <v>0</v>
      </c>
      <c r="P15" s="135">
        <v>0</v>
      </c>
      <c r="Q15">
        <v>5.4</v>
      </c>
      <c r="R15">
        <v>0</v>
      </c>
      <c r="S15">
        <v>5.22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0.67</v>
      </c>
      <c r="AD15">
        <v>12.44</v>
      </c>
      <c r="AE15">
        <v>12.44</v>
      </c>
    </row>
    <row r="16" spans="1:31">
      <c r="A16" t="s">
        <v>58</v>
      </c>
      <c r="B16" s="75">
        <v>114.31</v>
      </c>
      <c r="C16" s="75">
        <v>31.67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272.45</v>
      </c>
      <c r="K16">
        <v>46.45</v>
      </c>
      <c r="L16">
        <v>5.65</v>
      </c>
      <c r="M16">
        <v>9.0500000000000007</v>
      </c>
      <c r="N16" s="135">
        <v>0</v>
      </c>
      <c r="O16" s="135">
        <v>0</v>
      </c>
      <c r="P16" s="135">
        <v>0</v>
      </c>
      <c r="Q16">
        <v>5.4</v>
      </c>
      <c r="R16">
        <v>0</v>
      </c>
      <c r="S16">
        <v>5.22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0.67</v>
      </c>
      <c r="AD16">
        <v>12.25</v>
      </c>
      <c r="AE16">
        <v>12.25</v>
      </c>
    </row>
    <row r="17" spans="1:31">
      <c r="A17" t="s">
        <v>59</v>
      </c>
      <c r="B17" s="75">
        <v>114.31</v>
      </c>
      <c r="C17" s="75">
        <v>31.67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272.45</v>
      </c>
      <c r="K17">
        <v>46.45</v>
      </c>
      <c r="L17">
        <v>5.65</v>
      </c>
      <c r="M17">
        <v>8.06</v>
      </c>
      <c r="N17" s="135">
        <v>0</v>
      </c>
      <c r="O17" s="135">
        <v>0</v>
      </c>
      <c r="P17" s="135">
        <v>0</v>
      </c>
      <c r="Q17">
        <v>5.4</v>
      </c>
      <c r="R17">
        <v>0</v>
      </c>
      <c r="S17">
        <v>5.22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1.64</v>
      </c>
      <c r="AD17">
        <v>12.2</v>
      </c>
      <c r="AE17">
        <v>12.2</v>
      </c>
    </row>
    <row r="18" spans="1:31">
      <c r="A18" t="s">
        <v>60</v>
      </c>
      <c r="B18" s="75">
        <v>114.31</v>
      </c>
      <c r="C18" s="75">
        <v>31.67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272.45</v>
      </c>
      <c r="K18">
        <v>46.45</v>
      </c>
      <c r="L18">
        <v>5.65</v>
      </c>
      <c r="M18">
        <v>7.25</v>
      </c>
      <c r="N18" s="135">
        <v>0</v>
      </c>
      <c r="O18" s="135">
        <v>0</v>
      </c>
      <c r="P18" s="135">
        <v>0</v>
      </c>
      <c r="Q18">
        <v>5.4</v>
      </c>
      <c r="R18">
        <v>0</v>
      </c>
      <c r="S18">
        <v>5.22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1.5</v>
      </c>
      <c r="AD18">
        <v>12</v>
      </c>
      <c r="AE18">
        <v>12</v>
      </c>
    </row>
    <row r="19" spans="1:31">
      <c r="A19" t="s">
        <v>61</v>
      </c>
      <c r="B19" s="75">
        <v>114.31</v>
      </c>
      <c r="C19" s="75">
        <v>31.67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272.45</v>
      </c>
      <c r="K19">
        <v>46.45</v>
      </c>
      <c r="L19">
        <v>5.65</v>
      </c>
      <c r="M19">
        <v>7.05</v>
      </c>
      <c r="N19" s="135">
        <v>0</v>
      </c>
      <c r="O19" s="135">
        <v>0</v>
      </c>
      <c r="P19" s="135">
        <v>0</v>
      </c>
      <c r="Q19">
        <v>5.24</v>
      </c>
      <c r="R19">
        <v>0</v>
      </c>
      <c r="S19">
        <v>5.22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1.42</v>
      </c>
      <c r="AD19">
        <v>11.85</v>
      </c>
      <c r="AE19">
        <v>11.85</v>
      </c>
    </row>
    <row r="20" spans="1:31">
      <c r="A20" t="s">
        <v>62</v>
      </c>
      <c r="B20" s="75">
        <v>114.31</v>
      </c>
      <c r="C20" s="75">
        <v>31.67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272.45</v>
      </c>
      <c r="K20">
        <v>46.45</v>
      </c>
      <c r="L20">
        <v>5.65</v>
      </c>
      <c r="M20">
        <v>7.25</v>
      </c>
      <c r="N20" s="135">
        <v>0</v>
      </c>
      <c r="O20" s="135">
        <v>0</v>
      </c>
      <c r="P20" s="135">
        <v>0</v>
      </c>
      <c r="Q20">
        <v>5.24</v>
      </c>
      <c r="R20">
        <v>0</v>
      </c>
      <c r="S20">
        <v>5.22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1.38</v>
      </c>
      <c r="AD20">
        <v>11.24</v>
      </c>
      <c r="AE20">
        <v>11.24</v>
      </c>
    </row>
    <row r="21" spans="1:31">
      <c r="A21" t="s">
        <v>63</v>
      </c>
      <c r="B21" s="75">
        <v>114.31</v>
      </c>
      <c r="C21" s="75">
        <v>31.67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272.45</v>
      </c>
      <c r="K21">
        <v>46.45</v>
      </c>
      <c r="L21">
        <v>5.65</v>
      </c>
      <c r="M21">
        <v>7.05</v>
      </c>
      <c r="N21" s="135">
        <v>0</v>
      </c>
      <c r="O21" s="135">
        <v>0</v>
      </c>
      <c r="P21" s="135">
        <v>0</v>
      </c>
      <c r="Q21">
        <v>5.24</v>
      </c>
      <c r="R21">
        <v>0</v>
      </c>
      <c r="S21">
        <v>5.22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1.43</v>
      </c>
      <c r="AD21">
        <v>10.62</v>
      </c>
      <c r="AE21">
        <v>10.62</v>
      </c>
    </row>
    <row r="22" spans="1:31">
      <c r="A22" t="s">
        <v>64</v>
      </c>
      <c r="B22" s="75">
        <v>114.31</v>
      </c>
      <c r="C22" s="75">
        <v>31.67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272.45</v>
      </c>
      <c r="K22">
        <v>46.45</v>
      </c>
      <c r="L22">
        <v>5.65</v>
      </c>
      <c r="M22">
        <v>7.4</v>
      </c>
      <c r="N22" s="135">
        <v>0</v>
      </c>
      <c r="O22" s="135">
        <v>0</v>
      </c>
      <c r="P22" s="135">
        <v>0</v>
      </c>
      <c r="Q22">
        <v>5.24</v>
      </c>
      <c r="R22">
        <v>0</v>
      </c>
      <c r="S22">
        <v>5.22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1.36</v>
      </c>
      <c r="AD22">
        <v>10.16</v>
      </c>
      <c r="AE22">
        <v>10.16</v>
      </c>
    </row>
    <row r="23" spans="1:31">
      <c r="A23" t="s">
        <v>65</v>
      </c>
      <c r="B23" s="75">
        <v>114.31</v>
      </c>
      <c r="C23" s="75">
        <v>31.67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272.45</v>
      </c>
      <c r="K23">
        <v>46.45</v>
      </c>
      <c r="L23">
        <v>5.65</v>
      </c>
      <c r="M23">
        <v>7.31</v>
      </c>
      <c r="N23" s="135">
        <v>0</v>
      </c>
      <c r="O23" s="135">
        <v>0</v>
      </c>
      <c r="P23" s="135">
        <v>0</v>
      </c>
      <c r="Q23">
        <v>5.24</v>
      </c>
      <c r="R23">
        <v>0</v>
      </c>
      <c r="S23">
        <v>5.22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1.56</v>
      </c>
      <c r="AD23">
        <v>9.8000000000000007</v>
      </c>
      <c r="AE23">
        <v>9.8000000000000007</v>
      </c>
    </row>
    <row r="24" spans="1:31">
      <c r="A24" t="s">
        <v>66</v>
      </c>
      <c r="B24" s="75">
        <v>114.31</v>
      </c>
      <c r="C24" s="75">
        <v>31.67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272.45</v>
      </c>
      <c r="K24">
        <v>46.45</v>
      </c>
      <c r="L24">
        <v>5.65</v>
      </c>
      <c r="M24">
        <v>7.04</v>
      </c>
      <c r="N24" s="135">
        <v>0</v>
      </c>
      <c r="O24" s="135">
        <v>0</v>
      </c>
      <c r="P24" s="135">
        <v>0</v>
      </c>
      <c r="Q24">
        <v>5.24</v>
      </c>
      <c r="R24">
        <v>0</v>
      </c>
      <c r="S24">
        <v>5.22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1.51</v>
      </c>
      <c r="AD24">
        <v>9.75</v>
      </c>
      <c r="AE24">
        <v>9.75</v>
      </c>
    </row>
    <row r="25" spans="1:31">
      <c r="A25" t="s">
        <v>67</v>
      </c>
      <c r="B25" s="75">
        <v>114.31</v>
      </c>
      <c r="C25" s="75">
        <v>31.67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272.45</v>
      </c>
      <c r="K25">
        <v>46.45</v>
      </c>
      <c r="L25">
        <v>5.65</v>
      </c>
      <c r="M25">
        <v>6.85</v>
      </c>
      <c r="N25" s="135">
        <v>0</v>
      </c>
      <c r="O25" s="135">
        <v>0</v>
      </c>
      <c r="P25" s="135">
        <v>0</v>
      </c>
      <c r="Q25">
        <v>5.24</v>
      </c>
      <c r="R25">
        <v>0</v>
      </c>
      <c r="S25">
        <v>5.22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1.59</v>
      </c>
      <c r="AD25">
        <v>9.99</v>
      </c>
      <c r="AE25">
        <v>9.99</v>
      </c>
    </row>
    <row r="26" spans="1:31">
      <c r="A26" t="s">
        <v>68</v>
      </c>
      <c r="B26" s="75">
        <v>123.02</v>
      </c>
      <c r="C26" s="75">
        <v>31.67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70.72</v>
      </c>
      <c r="J26">
        <v>272.45</v>
      </c>
      <c r="K26">
        <v>46.45</v>
      </c>
      <c r="L26">
        <v>5.65</v>
      </c>
      <c r="M26">
        <v>6.64</v>
      </c>
      <c r="N26" s="135">
        <v>0</v>
      </c>
      <c r="O26" s="135">
        <v>0</v>
      </c>
      <c r="P26" s="135">
        <v>0</v>
      </c>
      <c r="Q26">
        <v>5.24</v>
      </c>
      <c r="R26">
        <v>0</v>
      </c>
      <c r="S26">
        <v>5.22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1.52</v>
      </c>
      <c r="AD26">
        <v>10.08</v>
      </c>
      <c r="AE26">
        <v>10.08</v>
      </c>
    </row>
    <row r="27" spans="1:31">
      <c r="A27" t="s">
        <v>69</v>
      </c>
      <c r="B27" s="75">
        <v>171.46</v>
      </c>
      <c r="C27" s="75">
        <v>55.52</v>
      </c>
      <c r="D27" s="135">
        <f t="shared" si="0"/>
        <v>22.230000000000004</v>
      </c>
      <c r="E27" s="75"/>
      <c r="F27" s="78">
        <v>0</v>
      </c>
      <c r="G27" s="78">
        <v>0</v>
      </c>
      <c r="H27" s="78">
        <v>0</v>
      </c>
      <c r="I27">
        <v>70.72</v>
      </c>
      <c r="J27">
        <v>272.45</v>
      </c>
      <c r="K27">
        <v>46.45</v>
      </c>
      <c r="L27">
        <v>5.65</v>
      </c>
      <c r="M27">
        <v>6.36</v>
      </c>
      <c r="N27" s="135">
        <v>5.95</v>
      </c>
      <c r="O27" s="135">
        <v>10.130000000000001</v>
      </c>
      <c r="P27" s="135">
        <v>6.15</v>
      </c>
      <c r="Q27">
        <v>5.24</v>
      </c>
      <c r="R27">
        <v>0</v>
      </c>
      <c r="S27">
        <v>5.22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1.1100000000000001</v>
      </c>
      <c r="AD27">
        <v>10.07</v>
      </c>
      <c r="AE27">
        <v>10.07</v>
      </c>
    </row>
    <row r="28" spans="1:31">
      <c r="A28" t="s">
        <v>70</v>
      </c>
      <c r="B28" s="75">
        <v>219.89</v>
      </c>
      <c r="C28" s="75">
        <v>79.73</v>
      </c>
      <c r="D28" s="135">
        <f t="shared" si="0"/>
        <v>39.630000000000003</v>
      </c>
      <c r="E28" s="75"/>
      <c r="F28" s="78">
        <v>0</v>
      </c>
      <c r="G28" s="78">
        <v>0</v>
      </c>
      <c r="H28" s="78">
        <v>0</v>
      </c>
      <c r="I28">
        <v>70.72</v>
      </c>
      <c r="J28">
        <v>272.45</v>
      </c>
      <c r="K28">
        <v>75.510000000000005</v>
      </c>
      <c r="L28">
        <v>5.65</v>
      </c>
      <c r="M28">
        <v>6.17</v>
      </c>
      <c r="N28" s="135">
        <v>12.01</v>
      </c>
      <c r="O28" s="135">
        <v>15.23</v>
      </c>
      <c r="P28" s="135">
        <v>12.39</v>
      </c>
      <c r="Q28">
        <v>5.24</v>
      </c>
      <c r="R28">
        <v>0.03</v>
      </c>
      <c r="S28">
        <v>5.22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0.87</v>
      </c>
      <c r="AD28">
        <v>10.34</v>
      </c>
      <c r="AE28">
        <v>10.34</v>
      </c>
    </row>
    <row r="29" spans="1:31">
      <c r="A29" t="s">
        <v>71</v>
      </c>
      <c r="B29" s="75">
        <v>220.86</v>
      </c>
      <c r="C29" s="75">
        <v>87.38</v>
      </c>
      <c r="D29" s="135">
        <f t="shared" si="0"/>
        <v>63.269999999999996</v>
      </c>
      <c r="E29" s="75"/>
      <c r="F29" s="78">
        <v>0.08</v>
      </c>
      <c r="G29" s="78">
        <v>0.08</v>
      </c>
      <c r="H29" s="78">
        <v>0.08</v>
      </c>
      <c r="I29">
        <v>70.72</v>
      </c>
      <c r="J29">
        <v>272.45</v>
      </c>
      <c r="K29">
        <v>80.73</v>
      </c>
      <c r="L29">
        <v>5.65</v>
      </c>
      <c r="M29">
        <v>5.72</v>
      </c>
      <c r="N29" s="135">
        <v>19.23</v>
      </c>
      <c r="O29" s="135">
        <v>23.23</v>
      </c>
      <c r="P29" s="135">
        <v>20.81</v>
      </c>
      <c r="Q29">
        <v>5.24</v>
      </c>
      <c r="R29">
        <v>5.94</v>
      </c>
      <c r="S29">
        <v>5.22</v>
      </c>
      <c r="T29">
        <v>0</v>
      </c>
      <c r="U29">
        <v>0</v>
      </c>
      <c r="V29">
        <v>0</v>
      </c>
      <c r="W29">
        <v>0.08</v>
      </c>
      <c r="X29">
        <v>0.02</v>
      </c>
      <c r="Y29">
        <v>2.59</v>
      </c>
      <c r="Z29">
        <v>0</v>
      </c>
      <c r="AA29">
        <v>2.0699999999999998</v>
      </c>
      <c r="AB29">
        <v>1.04</v>
      </c>
      <c r="AC29">
        <v>0.76</v>
      </c>
      <c r="AD29">
        <v>10.63</v>
      </c>
      <c r="AE29">
        <v>10.63</v>
      </c>
    </row>
    <row r="30" spans="1:31">
      <c r="A30" t="s">
        <v>72</v>
      </c>
      <c r="B30" s="75">
        <v>220.86</v>
      </c>
      <c r="C30" s="75">
        <v>87.38</v>
      </c>
      <c r="D30" s="135">
        <f t="shared" si="0"/>
        <v>87.09</v>
      </c>
      <c r="E30" s="75"/>
      <c r="F30" s="78">
        <v>0.41</v>
      </c>
      <c r="G30" s="78">
        <v>0.41</v>
      </c>
      <c r="H30" s="78">
        <v>0.42</v>
      </c>
      <c r="I30">
        <v>70.72</v>
      </c>
      <c r="J30">
        <v>272.45</v>
      </c>
      <c r="K30">
        <v>80.73</v>
      </c>
      <c r="L30">
        <v>5.65</v>
      </c>
      <c r="M30">
        <v>5.29</v>
      </c>
      <c r="N30" s="135">
        <v>28.38</v>
      </c>
      <c r="O30" s="135">
        <v>29.43</v>
      </c>
      <c r="P30" s="135">
        <v>29.28</v>
      </c>
      <c r="Q30">
        <v>5.24</v>
      </c>
      <c r="R30">
        <v>14.34</v>
      </c>
      <c r="S30">
        <v>5.22</v>
      </c>
      <c r="T30">
        <v>0</v>
      </c>
      <c r="U30">
        <v>0</v>
      </c>
      <c r="V30">
        <v>0</v>
      </c>
      <c r="W30">
        <v>3.08</v>
      </c>
      <c r="X30">
        <v>0.62</v>
      </c>
      <c r="Y30">
        <v>4.01</v>
      </c>
      <c r="Z30">
        <v>0</v>
      </c>
      <c r="AA30">
        <v>4.67</v>
      </c>
      <c r="AB30">
        <v>2.33</v>
      </c>
      <c r="AC30">
        <v>0.69</v>
      </c>
      <c r="AD30">
        <v>10.92</v>
      </c>
      <c r="AE30">
        <v>10.92</v>
      </c>
    </row>
    <row r="31" spans="1:31">
      <c r="A31" t="s">
        <v>73</v>
      </c>
      <c r="B31" s="75">
        <v>220.86</v>
      </c>
      <c r="C31" s="75">
        <v>87.38</v>
      </c>
      <c r="D31" s="135">
        <f t="shared" si="0"/>
        <v>91.1</v>
      </c>
      <c r="E31" s="75"/>
      <c r="F31" s="78">
        <v>1.07</v>
      </c>
      <c r="G31" s="78">
        <v>1.07</v>
      </c>
      <c r="H31" s="78">
        <v>1.0900000000000001</v>
      </c>
      <c r="I31">
        <v>70.72</v>
      </c>
      <c r="J31">
        <v>272.45</v>
      </c>
      <c r="K31">
        <v>80.73</v>
      </c>
      <c r="L31">
        <v>5.65</v>
      </c>
      <c r="M31">
        <v>4.95</v>
      </c>
      <c r="N31" s="135">
        <v>30.37</v>
      </c>
      <c r="O31" s="135">
        <v>30.37</v>
      </c>
      <c r="P31" s="135">
        <v>30.36</v>
      </c>
      <c r="Q31">
        <v>5.24</v>
      </c>
      <c r="R31">
        <v>23.97</v>
      </c>
      <c r="S31">
        <v>5.12</v>
      </c>
      <c r="T31">
        <v>0</v>
      </c>
      <c r="U31">
        <v>0</v>
      </c>
      <c r="V31">
        <v>0</v>
      </c>
      <c r="W31">
        <v>11.98</v>
      </c>
      <c r="X31">
        <v>2.39</v>
      </c>
      <c r="Y31">
        <v>6.75</v>
      </c>
      <c r="Z31">
        <v>2.87</v>
      </c>
      <c r="AA31">
        <v>11.33</v>
      </c>
      <c r="AB31">
        <v>5.67</v>
      </c>
      <c r="AC31">
        <v>0.9</v>
      </c>
      <c r="AD31">
        <v>10.31</v>
      </c>
      <c r="AE31">
        <v>10.31</v>
      </c>
    </row>
    <row r="32" spans="1:31">
      <c r="A32" t="s">
        <v>74</v>
      </c>
      <c r="B32" s="75">
        <v>220.86</v>
      </c>
      <c r="C32" s="75">
        <v>87.38</v>
      </c>
      <c r="D32" s="135">
        <f t="shared" si="0"/>
        <v>91.1</v>
      </c>
      <c r="E32" s="75"/>
      <c r="F32" s="78">
        <v>1.9</v>
      </c>
      <c r="G32" s="78">
        <v>1.9</v>
      </c>
      <c r="H32" s="78">
        <v>1.94</v>
      </c>
      <c r="I32">
        <v>70.72</v>
      </c>
      <c r="J32">
        <v>272.45</v>
      </c>
      <c r="K32">
        <v>80.73</v>
      </c>
      <c r="L32">
        <v>5.65</v>
      </c>
      <c r="M32">
        <v>4.57</v>
      </c>
      <c r="N32" s="135">
        <v>30.37</v>
      </c>
      <c r="O32" s="135">
        <v>30.37</v>
      </c>
      <c r="P32" s="135">
        <v>30.36</v>
      </c>
      <c r="Q32">
        <v>5.24</v>
      </c>
      <c r="R32">
        <v>33.76</v>
      </c>
      <c r="S32">
        <v>5.12</v>
      </c>
      <c r="T32">
        <v>0</v>
      </c>
      <c r="U32">
        <v>0</v>
      </c>
      <c r="V32">
        <v>0</v>
      </c>
      <c r="W32">
        <v>24.16</v>
      </c>
      <c r="X32">
        <v>4.83</v>
      </c>
      <c r="Y32">
        <v>10.26</v>
      </c>
      <c r="Z32">
        <v>6.31</v>
      </c>
      <c r="AA32">
        <v>19.329999999999998</v>
      </c>
      <c r="AB32">
        <v>9.67</v>
      </c>
      <c r="AC32">
        <v>1</v>
      </c>
      <c r="AD32">
        <v>9.68</v>
      </c>
      <c r="AE32">
        <v>9.68</v>
      </c>
    </row>
    <row r="33" spans="1:31">
      <c r="A33" t="s">
        <v>75</v>
      </c>
      <c r="B33" s="75">
        <v>220.86</v>
      </c>
      <c r="C33" s="75">
        <v>87.38</v>
      </c>
      <c r="D33" s="135">
        <f t="shared" si="0"/>
        <v>91.1</v>
      </c>
      <c r="E33" s="75"/>
      <c r="F33" s="78">
        <v>2.95</v>
      </c>
      <c r="G33" s="78">
        <v>2.95</v>
      </c>
      <c r="H33" s="78">
        <v>3.03</v>
      </c>
      <c r="I33">
        <v>70.72</v>
      </c>
      <c r="J33">
        <v>272.45</v>
      </c>
      <c r="K33">
        <v>80.73</v>
      </c>
      <c r="L33">
        <v>5.65</v>
      </c>
      <c r="M33">
        <v>3.95</v>
      </c>
      <c r="N33" s="135">
        <v>30.37</v>
      </c>
      <c r="O33" s="135">
        <v>30.37</v>
      </c>
      <c r="P33" s="135">
        <v>30.36</v>
      </c>
      <c r="Q33">
        <v>5.24</v>
      </c>
      <c r="R33">
        <v>42.85</v>
      </c>
      <c r="S33">
        <v>5.12</v>
      </c>
      <c r="T33">
        <v>0</v>
      </c>
      <c r="U33">
        <v>0</v>
      </c>
      <c r="V33">
        <v>0</v>
      </c>
      <c r="W33">
        <v>41.96</v>
      </c>
      <c r="X33">
        <v>8.39</v>
      </c>
      <c r="Y33">
        <v>14.08</v>
      </c>
      <c r="Z33">
        <v>10.18</v>
      </c>
      <c r="AA33">
        <v>26</v>
      </c>
      <c r="AB33">
        <v>13</v>
      </c>
      <c r="AC33">
        <v>0.71</v>
      </c>
      <c r="AD33">
        <v>9.0299999999999994</v>
      </c>
      <c r="AE33">
        <v>9.0299999999999994</v>
      </c>
    </row>
    <row r="34" spans="1:31">
      <c r="A34" t="s">
        <v>76</v>
      </c>
      <c r="B34" s="75">
        <v>220.86</v>
      </c>
      <c r="C34" s="75">
        <v>74.569999999999993</v>
      </c>
      <c r="D34" s="135">
        <f t="shared" si="0"/>
        <v>91.1</v>
      </c>
      <c r="E34" s="75"/>
      <c r="F34" s="78">
        <v>4.2</v>
      </c>
      <c r="G34" s="78">
        <v>4.2</v>
      </c>
      <c r="H34" s="78">
        <v>4.3099999999999996</v>
      </c>
      <c r="I34">
        <v>70.72</v>
      </c>
      <c r="J34">
        <v>272.45</v>
      </c>
      <c r="K34">
        <v>51.67</v>
      </c>
      <c r="L34">
        <v>5.65</v>
      </c>
      <c r="M34">
        <v>3.29</v>
      </c>
      <c r="N34" s="135">
        <v>30.37</v>
      </c>
      <c r="O34" s="135">
        <v>30.37</v>
      </c>
      <c r="P34" s="135">
        <v>30.36</v>
      </c>
      <c r="Q34">
        <v>5.24</v>
      </c>
      <c r="R34">
        <v>52.19</v>
      </c>
      <c r="S34">
        <v>5.12</v>
      </c>
      <c r="T34">
        <v>0</v>
      </c>
      <c r="U34">
        <v>0</v>
      </c>
      <c r="V34">
        <v>0</v>
      </c>
      <c r="W34">
        <v>61.44</v>
      </c>
      <c r="X34">
        <v>12.29</v>
      </c>
      <c r="Y34">
        <v>18.350000000000001</v>
      </c>
      <c r="Z34">
        <v>13.5</v>
      </c>
      <c r="AA34">
        <v>36</v>
      </c>
      <c r="AB34">
        <v>18</v>
      </c>
      <c r="AC34">
        <v>0.86</v>
      </c>
      <c r="AD34">
        <v>8.39</v>
      </c>
      <c r="AE34">
        <v>8.39</v>
      </c>
    </row>
    <row r="35" spans="1:31">
      <c r="A35" t="s">
        <v>77</v>
      </c>
      <c r="B35" s="75">
        <v>220.86</v>
      </c>
      <c r="C35" s="75">
        <v>74.569999999999993</v>
      </c>
      <c r="D35" s="135">
        <f t="shared" si="0"/>
        <v>91.6</v>
      </c>
      <c r="E35" s="75"/>
      <c r="F35" s="78">
        <v>5</v>
      </c>
      <c r="G35" s="78">
        <v>5</v>
      </c>
      <c r="H35" s="78">
        <v>5.13</v>
      </c>
      <c r="I35">
        <v>70.72</v>
      </c>
      <c r="J35">
        <v>272.45</v>
      </c>
      <c r="K35">
        <v>46.45</v>
      </c>
      <c r="L35">
        <v>5.65</v>
      </c>
      <c r="M35">
        <v>2.74</v>
      </c>
      <c r="N35" s="135">
        <v>30.53</v>
      </c>
      <c r="O35" s="135">
        <v>30.53</v>
      </c>
      <c r="P35" s="135">
        <v>30.54</v>
      </c>
      <c r="Q35">
        <v>5.24</v>
      </c>
      <c r="R35">
        <v>61.59</v>
      </c>
      <c r="S35">
        <v>5.12</v>
      </c>
      <c r="T35">
        <v>0</v>
      </c>
      <c r="U35">
        <v>0</v>
      </c>
      <c r="V35">
        <v>0</v>
      </c>
      <c r="W35">
        <v>80.069999999999993</v>
      </c>
      <c r="X35">
        <v>16.010000000000002</v>
      </c>
      <c r="Y35">
        <v>26.28</v>
      </c>
      <c r="Z35">
        <v>17.38</v>
      </c>
      <c r="AA35">
        <v>42</v>
      </c>
      <c r="AB35">
        <v>21</v>
      </c>
      <c r="AC35">
        <v>0.85</v>
      </c>
      <c r="AD35">
        <v>8.8800000000000008</v>
      </c>
      <c r="AE35">
        <v>8.8800000000000008</v>
      </c>
    </row>
    <row r="36" spans="1:31">
      <c r="A36" t="s">
        <v>78</v>
      </c>
      <c r="B36" s="75">
        <v>190.3</v>
      </c>
      <c r="C36" s="75">
        <v>74.569999999999993</v>
      </c>
      <c r="D36" s="135">
        <f t="shared" si="0"/>
        <v>91.6</v>
      </c>
      <c r="E36" s="75"/>
      <c r="F36" s="78">
        <v>6.8</v>
      </c>
      <c r="G36" s="78">
        <v>6.8</v>
      </c>
      <c r="H36" s="78">
        <v>6.97</v>
      </c>
      <c r="I36">
        <v>70.72</v>
      </c>
      <c r="J36">
        <v>272.45</v>
      </c>
      <c r="K36">
        <v>46.45</v>
      </c>
      <c r="L36">
        <v>5.65</v>
      </c>
      <c r="M36">
        <v>2.2200000000000002</v>
      </c>
      <c r="N36" s="135">
        <v>30.53</v>
      </c>
      <c r="O36" s="135">
        <v>30.53</v>
      </c>
      <c r="P36" s="135">
        <v>30.54</v>
      </c>
      <c r="Q36">
        <v>5.24</v>
      </c>
      <c r="R36">
        <v>71.08</v>
      </c>
      <c r="S36">
        <v>5.12</v>
      </c>
      <c r="T36">
        <v>0</v>
      </c>
      <c r="U36">
        <v>0</v>
      </c>
      <c r="V36">
        <v>0</v>
      </c>
      <c r="W36">
        <v>100.18</v>
      </c>
      <c r="X36">
        <v>20.03</v>
      </c>
      <c r="Y36">
        <v>30.95</v>
      </c>
      <c r="Z36">
        <v>20.77</v>
      </c>
      <c r="AA36">
        <v>49.34</v>
      </c>
      <c r="AB36">
        <v>24.66</v>
      </c>
      <c r="AC36">
        <v>0.73</v>
      </c>
      <c r="AD36">
        <v>9.36</v>
      </c>
      <c r="AE36">
        <v>9.36</v>
      </c>
    </row>
    <row r="37" spans="1:31">
      <c r="A37" t="s">
        <v>79</v>
      </c>
      <c r="B37" s="75">
        <v>190.3</v>
      </c>
      <c r="C37" s="75">
        <v>74.569999999999993</v>
      </c>
      <c r="D37" s="135">
        <f t="shared" si="0"/>
        <v>91.6</v>
      </c>
      <c r="E37" s="75"/>
      <c r="F37" s="78">
        <v>8.0399999999999991</v>
      </c>
      <c r="G37" s="78">
        <v>8.0399999999999991</v>
      </c>
      <c r="H37" s="78">
        <v>8.24</v>
      </c>
      <c r="I37">
        <v>70.72</v>
      </c>
      <c r="J37">
        <v>272.45</v>
      </c>
      <c r="K37">
        <v>46.45</v>
      </c>
      <c r="L37">
        <v>5.65</v>
      </c>
      <c r="M37">
        <v>2.15</v>
      </c>
      <c r="N37" s="135">
        <v>30.53</v>
      </c>
      <c r="O37" s="135">
        <v>30.53</v>
      </c>
      <c r="P37" s="135">
        <v>30.54</v>
      </c>
      <c r="Q37">
        <v>5.24</v>
      </c>
      <c r="R37">
        <v>79.849999999999994</v>
      </c>
      <c r="S37">
        <v>5.12</v>
      </c>
      <c r="T37">
        <v>0</v>
      </c>
      <c r="U37">
        <v>0</v>
      </c>
      <c r="V37">
        <v>0</v>
      </c>
      <c r="W37">
        <v>121.11</v>
      </c>
      <c r="X37">
        <v>24.22</v>
      </c>
      <c r="Y37">
        <v>36.33</v>
      </c>
      <c r="Z37">
        <v>23.86</v>
      </c>
      <c r="AA37">
        <v>56.67</v>
      </c>
      <c r="AB37">
        <v>28.33</v>
      </c>
      <c r="AC37">
        <v>0.74</v>
      </c>
      <c r="AD37">
        <v>9.77</v>
      </c>
      <c r="AE37">
        <v>9.77</v>
      </c>
    </row>
    <row r="38" spans="1:31">
      <c r="A38" t="s">
        <v>80</v>
      </c>
      <c r="B38" s="75">
        <v>190.3</v>
      </c>
      <c r="C38" s="75">
        <v>74.569999999999993</v>
      </c>
      <c r="D38" s="135">
        <f t="shared" si="0"/>
        <v>91.6</v>
      </c>
      <c r="E38" s="75"/>
      <c r="F38" s="78">
        <v>9.26</v>
      </c>
      <c r="G38" s="78">
        <v>9.26</v>
      </c>
      <c r="H38" s="78">
        <v>9.49</v>
      </c>
      <c r="I38">
        <v>70.72</v>
      </c>
      <c r="J38">
        <v>272.45</v>
      </c>
      <c r="K38">
        <v>46.45</v>
      </c>
      <c r="L38">
        <v>5.65</v>
      </c>
      <c r="M38">
        <v>2.13</v>
      </c>
      <c r="N38" s="135">
        <v>30.53</v>
      </c>
      <c r="O38" s="135">
        <v>30.53</v>
      </c>
      <c r="P38" s="135">
        <v>30.54</v>
      </c>
      <c r="Q38">
        <v>5.24</v>
      </c>
      <c r="R38">
        <v>88.41</v>
      </c>
      <c r="S38">
        <v>5.12</v>
      </c>
      <c r="T38">
        <v>0</v>
      </c>
      <c r="U38">
        <v>0</v>
      </c>
      <c r="V38">
        <v>0</v>
      </c>
      <c r="W38">
        <v>141.06</v>
      </c>
      <c r="X38">
        <v>28.21</v>
      </c>
      <c r="Y38">
        <v>45.28</v>
      </c>
      <c r="Z38">
        <v>26.51</v>
      </c>
      <c r="AA38">
        <v>60</v>
      </c>
      <c r="AB38">
        <v>30</v>
      </c>
      <c r="AC38">
        <v>0.88</v>
      </c>
      <c r="AD38">
        <v>10.24</v>
      </c>
      <c r="AE38">
        <v>10.24</v>
      </c>
    </row>
    <row r="39" spans="1:31">
      <c r="A39" t="s">
        <v>81</v>
      </c>
      <c r="B39" s="75">
        <v>190.3</v>
      </c>
      <c r="C39" s="75">
        <v>74.569999999999993</v>
      </c>
      <c r="D39" s="135">
        <f t="shared" si="0"/>
        <v>91.6</v>
      </c>
      <c r="E39" s="75"/>
      <c r="F39" s="78">
        <v>10.51</v>
      </c>
      <c r="G39" s="78">
        <v>10.51</v>
      </c>
      <c r="H39" s="78">
        <v>10.78</v>
      </c>
      <c r="I39">
        <v>70.72</v>
      </c>
      <c r="J39">
        <v>272.45</v>
      </c>
      <c r="K39">
        <v>46.45</v>
      </c>
      <c r="L39">
        <v>5.65</v>
      </c>
      <c r="M39">
        <v>1.82</v>
      </c>
      <c r="N39" s="135">
        <v>30.53</v>
      </c>
      <c r="O39" s="135">
        <v>30.53</v>
      </c>
      <c r="P39" s="135">
        <v>30.54</v>
      </c>
      <c r="Q39">
        <v>5.24</v>
      </c>
      <c r="R39">
        <v>90.61</v>
      </c>
      <c r="S39">
        <v>5.12</v>
      </c>
      <c r="T39">
        <v>0</v>
      </c>
      <c r="U39">
        <v>0</v>
      </c>
      <c r="V39">
        <v>0</v>
      </c>
      <c r="W39">
        <v>159.57</v>
      </c>
      <c r="X39">
        <v>31.91</v>
      </c>
      <c r="Y39">
        <v>49.12</v>
      </c>
      <c r="Z39">
        <v>29.76</v>
      </c>
      <c r="AA39">
        <v>65.34</v>
      </c>
      <c r="AB39">
        <v>32.659999999999997</v>
      </c>
      <c r="AC39">
        <v>0.75</v>
      </c>
      <c r="AD39">
        <v>8.23</v>
      </c>
      <c r="AE39">
        <v>8.23</v>
      </c>
    </row>
    <row r="40" spans="1:31">
      <c r="A40" t="s">
        <v>82</v>
      </c>
      <c r="B40" s="75">
        <v>190.3</v>
      </c>
      <c r="C40" s="75">
        <v>74.569999999999993</v>
      </c>
      <c r="D40" s="135">
        <f t="shared" si="0"/>
        <v>91.6</v>
      </c>
      <c r="E40" s="75"/>
      <c r="F40" s="78">
        <v>11.6</v>
      </c>
      <c r="G40" s="78">
        <v>11.6</v>
      </c>
      <c r="H40" s="78">
        <v>11.89</v>
      </c>
      <c r="I40">
        <v>70.72</v>
      </c>
      <c r="J40">
        <v>272.45</v>
      </c>
      <c r="K40">
        <v>46.45</v>
      </c>
      <c r="L40">
        <v>5.65</v>
      </c>
      <c r="M40">
        <v>1.88</v>
      </c>
      <c r="N40" s="135">
        <v>30.53</v>
      </c>
      <c r="O40" s="135">
        <v>30.53</v>
      </c>
      <c r="P40" s="135">
        <v>30.54</v>
      </c>
      <c r="Q40">
        <v>5.24</v>
      </c>
      <c r="R40">
        <v>98.82</v>
      </c>
      <c r="S40">
        <v>5.12</v>
      </c>
      <c r="T40">
        <v>0</v>
      </c>
      <c r="U40">
        <v>0</v>
      </c>
      <c r="V40">
        <v>0</v>
      </c>
      <c r="W40">
        <v>176.69</v>
      </c>
      <c r="X40">
        <v>35.340000000000003</v>
      </c>
      <c r="Y40">
        <v>54.41</v>
      </c>
      <c r="Z40">
        <v>32.24</v>
      </c>
      <c r="AA40">
        <v>72</v>
      </c>
      <c r="AB40">
        <v>36</v>
      </c>
      <c r="AC40">
        <v>0.85</v>
      </c>
      <c r="AD40">
        <v>7.32</v>
      </c>
      <c r="AE40">
        <v>7.32</v>
      </c>
    </row>
    <row r="41" spans="1:31">
      <c r="A41" t="s">
        <v>83</v>
      </c>
      <c r="B41" s="75">
        <v>189.45</v>
      </c>
      <c r="C41" s="75">
        <v>74.28</v>
      </c>
      <c r="D41" s="135">
        <f t="shared" si="0"/>
        <v>91.6</v>
      </c>
      <c r="E41" s="75"/>
      <c r="F41" s="78">
        <v>12.61</v>
      </c>
      <c r="G41" s="78">
        <v>12.61</v>
      </c>
      <c r="H41" s="78">
        <v>12.92</v>
      </c>
      <c r="I41">
        <v>70.72</v>
      </c>
      <c r="J41">
        <v>272.45</v>
      </c>
      <c r="K41">
        <v>46.45</v>
      </c>
      <c r="L41">
        <v>5.65</v>
      </c>
      <c r="M41">
        <v>1.9</v>
      </c>
      <c r="N41" s="135">
        <v>30.53</v>
      </c>
      <c r="O41" s="135">
        <v>30.53</v>
      </c>
      <c r="P41" s="135">
        <v>30.54</v>
      </c>
      <c r="Q41">
        <v>5.24</v>
      </c>
      <c r="R41">
        <v>106.44</v>
      </c>
      <c r="S41">
        <v>5.12</v>
      </c>
      <c r="T41">
        <v>0</v>
      </c>
      <c r="U41">
        <v>0</v>
      </c>
      <c r="V41">
        <v>0</v>
      </c>
      <c r="W41">
        <v>192.98</v>
      </c>
      <c r="X41">
        <v>38.6</v>
      </c>
      <c r="Y41">
        <v>59</v>
      </c>
      <c r="Z41">
        <v>34.51</v>
      </c>
      <c r="AA41">
        <v>75.34</v>
      </c>
      <c r="AB41">
        <v>37.659999999999997</v>
      </c>
      <c r="AC41">
        <v>0.83</v>
      </c>
      <c r="AD41">
        <v>6.6</v>
      </c>
      <c r="AE41">
        <v>6.6</v>
      </c>
    </row>
    <row r="42" spans="1:31">
      <c r="A42" t="s">
        <v>84</v>
      </c>
      <c r="B42" s="75">
        <v>189.45</v>
      </c>
      <c r="C42" s="75">
        <v>74.28</v>
      </c>
      <c r="D42" s="135">
        <f t="shared" si="0"/>
        <v>91.6</v>
      </c>
      <c r="E42" s="75"/>
      <c r="F42" s="78">
        <v>13.45</v>
      </c>
      <c r="G42" s="78">
        <v>13.45</v>
      </c>
      <c r="H42" s="78">
        <v>13.79</v>
      </c>
      <c r="I42">
        <v>70.72</v>
      </c>
      <c r="J42">
        <v>272.45</v>
      </c>
      <c r="K42">
        <v>46.45</v>
      </c>
      <c r="L42">
        <v>5.65</v>
      </c>
      <c r="M42">
        <v>1.87</v>
      </c>
      <c r="N42" s="135">
        <v>30.53</v>
      </c>
      <c r="O42" s="135">
        <v>30.53</v>
      </c>
      <c r="P42" s="135">
        <v>30.54</v>
      </c>
      <c r="Q42">
        <v>5.24</v>
      </c>
      <c r="R42">
        <v>114.04</v>
      </c>
      <c r="S42">
        <v>5.12</v>
      </c>
      <c r="T42">
        <v>0</v>
      </c>
      <c r="U42">
        <v>0</v>
      </c>
      <c r="V42">
        <v>0</v>
      </c>
      <c r="W42">
        <v>207.96</v>
      </c>
      <c r="X42">
        <v>41.59</v>
      </c>
      <c r="Y42">
        <v>63.17</v>
      </c>
      <c r="Z42">
        <v>36.46</v>
      </c>
      <c r="AA42">
        <v>80.67</v>
      </c>
      <c r="AB42">
        <v>40.33</v>
      </c>
      <c r="AC42">
        <v>0.78</v>
      </c>
      <c r="AD42">
        <v>5.91</v>
      </c>
      <c r="AE42">
        <v>5.91</v>
      </c>
    </row>
    <row r="43" spans="1:31">
      <c r="A43" t="s">
        <v>85</v>
      </c>
      <c r="B43" s="75">
        <v>189.33</v>
      </c>
      <c r="C43" s="75">
        <v>74.28</v>
      </c>
      <c r="D43" s="135">
        <f t="shared" si="0"/>
        <v>91.6</v>
      </c>
      <c r="E43" s="75"/>
      <c r="F43" s="78">
        <v>14.26</v>
      </c>
      <c r="G43" s="78">
        <v>14.26</v>
      </c>
      <c r="H43" s="78">
        <v>14.61</v>
      </c>
      <c r="I43">
        <v>70.72</v>
      </c>
      <c r="J43">
        <v>272.45</v>
      </c>
      <c r="K43">
        <v>46.45</v>
      </c>
      <c r="L43">
        <v>5.65</v>
      </c>
      <c r="M43">
        <v>1.89</v>
      </c>
      <c r="N43" s="135">
        <v>30.53</v>
      </c>
      <c r="O43" s="135">
        <v>30.53</v>
      </c>
      <c r="P43" s="135">
        <v>30.54</v>
      </c>
      <c r="Q43">
        <v>5.24</v>
      </c>
      <c r="R43">
        <v>120.51</v>
      </c>
      <c r="S43">
        <v>5.12</v>
      </c>
      <c r="T43">
        <v>0</v>
      </c>
      <c r="U43">
        <v>0</v>
      </c>
      <c r="V43">
        <v>0</v>
      </c>
      <c r="W43">
        <v>221.96</v>
      </c>
      <c r="X43">
        <v>44.39</v>
      </c>
      <c r="Y43">
        <v>68.64</v>
      </c>
      <c r="Z43">
        <v>38.450000000000003</v>
      </c>
      <c r="AA43">
        <v>86</v>
      </c>
      <c r="AB43">
        <v>43</v>
      </c>
      <c r="AC43">
        <v>0.85</v>
      </c>
      <c r="AD43">
        <v>4.33</v>
      </c>
      <c r="AE43">
        <v>4.33</v>
      </c>
    </row>
    <row r="44" spans="1:31">
      <c r="A44" t="s">
        <v>86</v>
      </c>
      <c r="B44" s="75">
        <v>189.33</v>
      </c>
      <c r="C44" s="75">
        <v>74.28</v>
      </c>
      <c r="D44" s="135">
        <f t="shared" si="0"/>
        <v>91.6</v>
      </c>
      <c r="E44" s="75"/>
      <c r="F44" s="78">
        <v>15.01</v>
      </c>
      <c r="G44" s="78">
        <v>15.01</v>
      </c>
      <c r="H44" s="78">
        <v>15.38</v>
      </c>
      <c r="I44">
        <v>70.72</v>
      </c>
      <c r="J44">
        <v>272.45</v>
      </c>
      <c r="K44">
        <v>46.45</v>
      </c>
      <c r="L44">
        <v>5.65</v>
      </c>
      <c r="M44">
        <v>1.94</v>
      </c>
      <c r="N44" s="135">
        <v>30.53</v>
      </c>
      <c r="O44" s="135">
        <v>30.53</v>
      </c>
      <c r="P44" s="135">
        <v>30.54</v>
      </c>
      <c r="Q44">
        <v>5.24</v>
      </c>
      <c r="R44">
        <v>126.02</v>
      </c>
      <c r="S44">
        <v>5.12</v>
      </c>
      <c r="T44">
        <v>0</v>
      </c>
      <c r="U44">
        <v>0</v>
      </c>
      <c r="V44">
        <v>0</v>
      </c>
      <c r="W44">
        <v>229.19</v>
      </c>
      <c r="X44">
        <v>45.84</v>
      </c>
      <c r="Y44">
        <v>74.53</v>
      </c>
      <c r="Z44">
        <v>40.22</v>
      </c>
      <c r="AA44">
        <v>86</v>
      </c>
      <c r="AB44">
        <v>43</v>
      </c>
      <c r="AC44">
        <v>0.75</v>
      </c>
      <c r="AD44">
        <v>3.74</v>
      </c>
      <c r="AE44">
        <v>3.74</v>
      </c>
    </row>
    <row r="45" spans="1:31">
      <c r="A45" t="s">
        <v>87</v>
      </c>
      <c r="B45" s="75">
        <v>189.33</v>
      </c>
      <c r="C45" s="75">
        <v>74.28</v>
      </c>
      <c r="D45" s="135">
        <f t="shared" si="0"/>
        <v>91.6</v>
      </c>
      <c r="E45" s="75"/>
      <c r="F45" s="78">
        <v>15.57</v>
      </c>
      <c r="G45" s="78">
        <v>15.57</v>
      </c>
      <c r="H45" s="78">
        <v>15.96</v>
      </c>
      <c r="I45">
        <v>70.72</v>
      </c>
      <c r="J45">
        <v>272.45</v>
      </c>
      <c r="K45">
        <v>46.45</v>
      </c>
      <c r="L45">
        <v>5.65</v>
      </c>
      <c r="M45">
        <v>1.95</v>
      </c>
      <c r="N45" s="135">
        <v>30.53</v>
      </c>
      <c r="O45" s="135">
        <v>30.53</v>
      </c>
      <c r="P45" s="135">
        <v>30.54</v>
      </c>
      <c r="Q45">
        <v>5.24</v>
      </c>
      <c r="R45">
        <v>130.30000000000001</v>
      </c>
      <c r="S45">
        <v>5.31</v>
      </c>
      <c r="T45">
        <v>0</v>
      </c>
      <c r="U45">
        <v>0</v>
      </c>
      <c r="V45">
        <v>0</v>
      </c>
      <c r="W45">
        <v>234.98</v>
      </c>
      <c r="X45">
        <v>47</v>
      </c>
      <c r="Y45">
        <v>79.14</v>
      </c>
      <c r="Z45">
        <v>41.85</v>
      </c>
      <c r="AA45">
        <v>86</v>
      </c>
      <c r="AB45">
        <v>43</v>
      </c>
      <c r="AC45">
        <v>0.88</v>
      </c>
      <c r="AD45">
        <v>4.0999999999999996</v>
      </c>
      <c r="AE45">
        <v>4.0999999999999996</v>
      </c>
    </row>
    <row r="46" spans="1:31">
      <c r="A46" t="s">
        <v>88</v>
      </c>
      <c r="B46" s="75">
        <v>189.33</v>
      </c>
      <c r="C46" s="75">
        <v>74.28</v>
      </c>
      <c r="D46" s="135">
        <f t="shared" si="0"/>
        <v>91.6</v>
      </c>
      <c r="E46" s="75"/>
      <c r="F46" s="78">
        <v>15.95</v>
      </c>
      <c r="G46" s="78">
        <v>15.95</v>
      </c>
      <c r="H46" s="78">
        <v>16.34</v>
      </c>
      <c r="I46">
        <v>70.72</v>
      </c>
      <c r="J46">
        <v>272.45</v>
      </c>
      <c r="K46">
        <v>46.45</v>
      </c>
      <c r="L46">
        <v>5.65</v>
      </c>
      <c r="M46">
        <v>1.91</v>
      </c>
      <c r="N46" s="135">
        <v>30.53</v>
      </c>
      <c r="O46" s="135">
        <v>30.53</v>
      </c>
      <c r="P46" s="135">
        <v>30.54</v>
      </c>
      <c r="Q46">
        <v>5.24</v>
      </c>
      <c r="R46">
        <v>133.91</v>
      </c>
      <c r="S46">
        <v>5.31</v>
      </c>
      <c r="T46">
        <v>0</v>
      </c>
      <c r="U46">
        <v>0</v>
      </c>
      <c r="V46">
        <v>0</v>
      </c>
      <c r="W46">
        <v>234.98</v>
      </c>
      <c r="X46">
        <v>47</v>
      </c>
      <c r="Y46">
        <v>81.349999999999994</v>
      </c>
      <c r="Z46">
        <v>43.31</v>
      </c>
      <c r="AA46">
        <v>85.34</v>
      </c>
      <c r="AB46">
        <v>42.66</v>
      </c>
      <c r="AC46">
        <v>0.81</v>
      </c>
      <c r="AD46">
        <v>4.07</v>
      </c>
      <c r="AE46">
        <v>4.07</v>
      </c>
    </row>
    <row r="47" spans="1:31">
      <c r="A47" t="s">
        <v>89</v>
      </c>
      <c r="B47" s="75">
        <v>189.33</v>
      </c>
      <c r="C47" s="75">
        <v>74.28</v>
      </c>
      <c r="D47" s="135">
        <f t="shared" si="0"/>
        <v>91.6</v>
      </c>
      <c r="E47" s="75"/>
      <c r="F47" s="78">
        <v>16.43</v>
      </c>
      <c r="G47" s="78">
        <v>16.43</v>
      </c>
      <c r="H47" s="78">
        <v>16.84</v>
      </c>
      <c r="I47">
        <v>70.72</v>
      </c>
      <c r="J47">
        <v>272.45</v>
      </c>
      <c r="K47">
        <v>46.45</v>
      </c>
      <c r="L47">
        <v>5.65</v>
      </c>
      <c r="M47">
        <v>1.92</v>
      </c>
      <c r="N47" s="135">
        <v>30.53</v>
      </c>
      <c r="O47" s="135">
        <v>30.53</v>
      </c>
      <c r="P47" s="135">
        <v>30.54</v>
      </c>
      <c r="Q47">
        <v>5.24</v>
      </c>
      <c r="R47">
        <v>137.01</v>
      </c>
      <c r="S47">
        <v>5.31</v>
      </c>
      <c r="T47">
        <v>0</v>
      </c>
      <c r="U47">
        <v>0</v>
      </c>
      <c r="V47">
        <v>0</v>
      </c>
      <c r="W47">
        <v>234.98</v>
      </c>
      <c r="X47">
        <v>47</v>
      </c>
      <c r="Y47">
        <v>83.61</v>
      </c>
      <c r="Z47">
        <v>44.46</v>
      </c>
      <c r="AA47">
        <v>85.34</v>
      </c>
      <c r="AB47">
        <v>42.66</v>
      </c>
      <c r="AC47">
        <v>0.78</v>
      </c>
      <c r="AD47">
        <v>4.26</v>
      </c>
      <c r="AE47">
        <v>4.26</v>
      </c>
    </row>
    <row r="48" spans="1:31">
      <c r="A48" t="s">
        <v>90</v>
      </c>
      <c r="B48" s="75">
        <v>189.33</v>
      </c>
      <c r="C48" s="75">
        <v>74.87</v>
      </c>
      <c r="D48" s="135">
        <f t="shared" si="0"/>
        <v>91.6</v>
      </c>
      <c r="E48" s="75"/>
      <c r="F48" s="78">
        <v>16.87</v>
      </c>
      <c r="G48" s="78">
        <v>16.87</v>
      </c>
      <c r="H48" s="78">
        <v>17.3</v>
      </c>
      <c r="I48">
        <v>70.72</v>
      </c>
      <c r="J48">
        <v>272.45</v>
      </c>
      <c r="K48">
        <v>46.45</v>
      </c>
      <c r="L48">
        <v>5.65</v>
      </c>
      <c r="M48">
        <v>1.94</v>
      </c>
      <c r="N48" s="135">
        <v>30.53</v>
      </c>
      <c r="O48" s="135">
        <v>30.53</v>
      </c>
      <c r="P48" s="135">
        <v>30.54</v>
      </c>
      <c r="Q48">
        <v>5.24</v>
      </c>
      <c r="R48">
        <v>139.57</v>
      </c>
      <c r="S48">
        <v>5.31</v>
      </c>
      <c r="T48">
        <v>0</v>
      </c>
      <c r="U48">
        <v>0</v>
      </c>
      <c r="V48">
        <v>0</v>
      </c>
      <c r="W48">
        <v>234.98</v>
      </c>
      <c r="X48">
        <v>47</v>
      </c>
      <c r="Y48">
        <v>85.02</v>
      </c>
      <c r="Z48">
        <v>45.04</v>
      </c>
      <c r="AA48">
        <v>84.67</v>
      </c>
      <c r="AB48">
        <v>42.33</v>
      </c>
      <c r="AC48">
        <v>0.78</v>
      </c>
      <c r="AD48">
        <v>4.0999999999999996</v>
      </c>
      <c r="AE48">
        <v>4.0999999999999996</v>
      </c>
    </row>
    <row r="49" spans="1:31">
      <c r="A49" t="s">
        <v>91</v>
      </c>
      <c r="B49" s="75">
        <v>189.33</v>
      </c>
      <c r="C49" s="75">
        <v>74.87</v>
      </c>
      <c r="D49" s="135">
        <f t="shared" si="0"/>
        <v>91.6</v>
      </c>
      <c r="E49" s="75"/>
      <c r="F49" s="78">
        <v>17.14</v>
      </c>
      <c r="G49" s="78">
        <v>17.14</v>
      </c>
      <c r="H49" s="78">
        <v>17.57</v>
      </c>
      <c r="I49">
        <v>70.72</v>
      </c>
      <c r="J49">
        <v>272.45</v>
      </c>
      <c r="K49">
        <v>46.45</v>
      </c>
      <c r="L49">
        <v>5.65</v>
      </c>
      <c r="M49">
        <v>1.96</v>
      </c>
      <c r="N49" s="135">
        <v>30.53</v>
      </c>
      <c r="O49" s="135">
        <v>30.53</v>
      </c>
      <c r="P49" s="135">
        <v>30.54</v>
      </c>
      <c r="Q49">
        <v>5.24</v>
      </c>
      <c r="R49">
        <v>141.44999999999999</v>
      </c>
      <c r="S49">
        <v>5.31</v>
      </c>
      <c r="T49">
        <v>0</v>
      </c>
      <c r="U49">
        <v>0</v>
      </c>
      <c r="V49">
        <v>0</v>
      </c>
      <c r="W49">
        <v>234.98</v>
      </c>
      <c r="X49">
        <v>47</v>
      </c>
      <c r="Y49">
        <v>85.56</v>
      </c>
      <c r="Z49">
        <v>46.64</v>
      </c>
      <c r="AA49">
        <v>84.67</v>
      </c>
      <c r="AB49">
        <v>42.33</v>
      </c>
      <c r="AC49">
        <v>0.73</v>
      </c>
      <c r="AD49">
        <v>4.0999999999999996</v>
      </c>
      <c r="AE49">
        <v>4.0999999999999996</v>
      </c>
    </row>
    <row r="50" spans="1:31">
      <c r="A50" t="s">
        <v>92</v>
      </c>
      <c r="B50" s="75">
        <v>189.33</v>
      </c>
      <c r="C50" s="75">
        <v>74.87</v>
      </c>
      <c r="D50" s="135">
        <f t="shared" si="0"/>
        <v>91.6</v>
      </c>
      <c r="E50" s="75"/>
      <c r="F50" s="78">
        <v>17.329999999999998</v>
      </c>
      <c r="G50" s="78">
        <v>17.329999999999998</v>
      </c>
      <c r="H50" s="78">
        <v>17.760000000000002</v>
      </c>
      <c r="I50">
        <v>70.72</v>
      </c>
      <c r="J50">
        <v>272.45</v>
      </c>
      <c r="K50">
        <v>46.45</v>
      </c>
      <c r="L50">
        <v>5.65</v>
      </c>
      <c r="M50">
        <v>1.86</v>
      </c>
      <c r="N50" s="135">
        <v>30.53</v>
      </c>
      <c r="O50" s="135">
        <v>30.53</v>
      </c>
      <c r="P50" s="135">
        <v>30.54</v>
      </c>
      <c r="Q50">
        <v>5.24</v>
      </c>
      <c r="R50">
        <v>142.80000000000001</v>
      </c>
      <c r="S50">
        <v>5.31</v>
      </c>
      <c r="T50">
        <v>0</v>
      </c>
      <c r="U50">
        <v>0</v>
      </c>
      <c r="V50">
        <v>0</v>
      </c>
      <c r="W50">
        <v>234.98</v>
      </c>
      <c r="X50">
        <v>47</v>
      </c>
      <c r="Y50">
        <v>85.8</v>
      </c>
      <c r="Z50">
        <v>46.3</v>
      </c>
      <c r="AA50">
        <v>84</v>
      </c>
      <c r="AB50">
        <v>42</v>
      </c>
      <c r="AC50">
        <v>0.78</v>
      </c>
      <c r="AD50">
        <v>4.13</v>
      </c>
      <c r="AE50">
        <v>4.13</v>
      </c>
    </row>
    <row r="51" spans="1:31">
      <c r="A51" t="s">
        <v>93</v>
      </c>
      <c r="B51" s="75">
        <v>189.33</v>
      </c>
      <c r="C51" s="75">
        <v>74.87</v>
      </c>
      <c r="D51" s="135">
        <f t="shared" si="0"/>
        <v>91.6</v>
      </c>
      <c r="E51" s="75"/>
      <c r="F51" s="78">
        <v>17.39</v>
      </c>
      <c r="G51" s="78">
        <v>17.39</v>
      </c>
      <c r="H51" s="78">
        <v>17.829999999999998</v>
      </c>
      <c r="I51">
        <v>70.72</v>
      </c>
      <c r="J51">
        <v>272.45</v>
      </c>
      <c r="K51">
        <v>46.45</v>
      </c>
      <c r="L51">
        <v>5.65</v>
      </c>
      <c r="M51">
        <v>1.83</v>
      </c>
      <c r="N51" s="135">
        <v>30.53</v>
      </c>
      <c r="O51" s="135">
        <v>30.53</v>
      </c>
      <c r="P51" s="135">
        <v>30.54</v>
      </c>
      <c r="Q51">
        <v>5.4</v>
      </c>
      <c r="R51">
        <v>142.36000000000001</v>
      </c>
      <c r="S51">
        <v>5.22</v>
      </c>
      <c r="T51">
        <v>0</v>
      </c>
      <c r="U51">
        <v>0</v>
      </c>
      <c r="V51">
        <v>0</v>
      </c>
      <c r="W51">
        <v>234.98</v>
      </c>
      <c r="X51">
        <v>47</v>
      </c>
      <c r="Y51">
        <v>86.22</v>
      </c>
      <c r="Z51">
        <v>46.69</v>
      </c>
      <c r="AA51">
        <v>84</v>
      </c>
      <c r="AB51">
        <v>42</v>
      </c>
      <c r="AC51">
        <v>0.88</v>
      </c>
      <c r="AD51">
        <v>2.04</v>
      </c>
      <c r="AE51">
        <v>2.04</v>
      </c>
    </row>
    <row r="52" spans="1:31">
      <c r="A52" t="s">
        <v>94</v>
      </c>
      <c r="B52" s="75">
        <v>189.33</v>
      </c>
      <c r="C52" s="75">
        <v>74.87</v>
      </c>
      <c r="D52" s="135">
        <f t="shared" si="0"/>
        <v>91.6</v>
      </c>
      <c r="E52" s="75"/>
      <c r="F52" s="78">
        <v>17.399999999999999</v>
      </c>
      <c r="G52" s="78">
        <v>17.399999999999999</v>
      </c>
      <c r="H52" s="78">
        <v>17.84</v>
      </c>
      <c r="I52">
        <v>70.72</v>
      </c>
      <c r="J52">
        <v>272.45</v>
      </c>
      <c r="K52">
        <v>46.45</v>
      </c>
      <c r="L52">
        <v>5.65</v>
      </c>
      <c r="M52">
        <v>1.9</v>
      </c>
      <c r="N52" s="135">
        <v>30.53</v>
      </c>
      <c r="O52" s="135">
        <v>30.53</v>
      </c>
      <c r="P52" s="135">
        <v>30.54</v>
      </c>
      <c r="Q52">
        <v>5.4</v>
      </c>
      <c r="R52">
        <v>142.43</v>
      </c>
      <c r="S52">
        <v>5.22</v>
      </c>
      <c r="T52">
        <v>0</v>
      </c>
      <c r="U52">
        <v>0</v>
      </c>
      <c r="V52">
        <v>0</v>
      </c>
      <c r="W52">
        <v>234.98</v>
      </c>
      <c r="X52">
        <v>47</v>
      </c>
      <c r="Y52">
        <v>86.61</v>
      </c>
      <c r="Z52">
        <v>45.99</v>
      </c>
      <c r="AA52">
        <v>84</v>
      </c>
      <c r="AB52">
        <v>42</v>
      </c>
      <c r="AC52">
        <v>0.91</v>
      </c>
      <c r="AD52">
        <v>2.08</v>
      </c>
      <c r="AE52">
        <v>2.08</v>
      </c>
    </row>
    <row r="53" spans="1:31">
      <c r="A53" t="s">
        <v>95</v>
      </c>
      <c r="B53" s="75">
        <v>220.86</v>
      </c>
      <c r="C53" s="75">
        <v>74.95</v>
      </c>
      <c r="D53" s="135">
        <f t="shared" si="0"/>
        <v>91.6</v>
      </c>
      <c r="E53" s="75"/>
      <c r="F53" s="78">
        <v>17.420000000000002</v>
      </c>
      <c r="G53" s="78">
        <v>17.420000000000002</v>
      </c>
      <c r="H53" s="78">
        <v>17.850000000000001</v>
      </c>
      <c r="I53">
        <v>70.72</v>
      </c>
      <c r="J53">
        <v>272.45</v>
      </c>
      <c r="K53">
        <v>46.8</v>
      </c>
      <c r="L53">
        <v>5.65</v>
      </c>
      <c r="M53">
        <v>1.84</v>
      </c>
      <c r="N53" s="135">
        <v>30.53</v>
      </c>
      <c r="O53" s="135">
        <v>30.53</v>
      </c>
      <c r="P53" s="135">
        <v>30.54</v>
      </c>
      <c r="Q53">
        <v>5.4</v>
      </c>
      <c r="R53">
        <v>141.79</v>
      </c>
      <c r="S53">
        <v>5.22</v>
      </c>
      <c r="T53">
        <v>0</v>
      </c>
      <c r="U53">
        <v>0</v>
      </c>
      <c r="V53">
        <v>0</v>
      </c>
      <c r="W53">
        <v>234.98</v>
      </c>
      <c r="X53">
        <v>47</v>
      </c>
      <c r="Y53">
        <v>87.39</v>
      </c>
      <c r="Z53">
        <v>46.32</v>
      </c>
      <c r="AA53">
        <v>84</v>
      </c>
      <c r="AB53">
        <v>42</v>
      </c>
      <c r="AC53">
        <v>0.81</v>
      </c>
      <c r="AD53">
        <v>2.11</v>
      </c>
      <c r="AE53">
        <v>2.11</v>
      </c>
    </row>
    <row r="54" spans="1:31">
      <c r="A54" t="s">
        <v>96</v>
      </c>
      <c r="B54" s="75">
        <v>220.86</v>
      </c>
      <c r="C54" s="75">
        <v>70.47</v>
      </c>
      <c r="D54" s="135">
        <f t="shared" si="0"/>
        <v>91.6</v>
      </c>
      <c r="E54" s="75"/>
      <c r="F54" s="78">
        <v>17.22</v>
      </c>
      <c r="G54" s="78">
        <v>17.22</v>
      </c>
      <c r="H54" s="78">
        <v>17.649999999999999</v>
      </c>
      <c r="I54">
        <v>70.72</v>
      </c>
      <c r="J54">
        <v>272.45</v>
      </c>
      <c r="K54">
        <v>46.8</v>
      </c>
      <c r="L54">
        <v>5.65</v>
      </c>
      <c r="M54">
        <v>1.84</v>
      </c>
      <c r="N54" s="135">
        <v>30.53</v>
      </c>
      <c r="O54" s="135">
        <v>30.53</v>
      </c>
      <c r="P54" s="135">
        <v>30.54</v>
      </c>
      <c r="Q54">
        <v>5.4</v>
      </c>
      <c r="R54">
        <v>140.6</v>
      </c>
      <c r="S54">
        <v>5.22</v>
      </c>
      <c r="T54">
        <v>0</v>
      </c>
      <c r="U54">
        <v>0</v>
      </c>
      <c r="V54">
        <v>0</v>
      </c>
      <c r="W54">
        <v>234.98</v>
      </c>
      <c r="X54">
        <v>47</v>
      </c>
      <c r="Y54">
        <v>87.39</v>
      </c>
      <c r="Z54">
        <v>46.81</v>
      </c>
      <c r="AA54">
        <v>84</v>
      </c>
      <c r="AB54">
        <v>42</v>
      </c>
      <c r="AC54">
        <v>0.86</v>
      </c>
      <c r="AD54">
        <v>2.13</v>
      </c>
      <c r="AE54">
        <v>2.13</v>
      </c>
    </row>
    <row r="55" spans="1:31">
      <c r="A55" t="s">
        <v>97</v>
      </c>
      <c r="B55" s="75">
        <v>189.37</v>
      </c>
      <c r="C55" s="75">
        <v>73.38</v>
      </c>
      <c r="D55" s="135">
        <f t="shared" si="0"/>
        <v>91.6</v>
      </c>
      <c r="E55" s="75"/>
      <c r="F55" s="78">
        <v>17.16</v>
      </c>
      <c r="G55" s="78">
        <v>17.16</v>
      </c>
      <c r="H55" s="78">
        <v>17.59</v>
      </c>
      <c r="I55">
        <v>70.72</v>
      </c>
      <c r="J55">
        <v>272.45</v>
      </c>
      <c r="K55">
        <v>46.8</v>
      </c>
      <c r="L55">
        <v>5.65</v>
      </c>
      <c r="M55">
        <v>1.99</v>
      </c>
      <c r="N55" s="135">
        <v>30.53</v>
      </c>
      <c r="O55" s="135">
        <v>30.53</v>
      </c>
      <c r="P55" s="135">
        <v>30.54</v>
      </c>
      <c r="Q55">
        <v>5.4</v>
      </c>
      <c r="R55">
        <v>138.28</v>
      </c>
      <c r="S55">
        <v>5.22</v>
      </c>
      <c r="T55">
        <v>0</v>
      </c>
      <c r="U55">
        <v>0</v>
      </c>
      <c r="V55">
        <v>0</v>
      </c>
      <c r="W55">
        <v>234.98</v>
      </c>
      <c r="X55">
        <v>47</v>
      </c>
      <c r="Y55">
        <v>87.27</v>
      </c>
      <c r="Z55">
        <v>47.55</v>
      </c>
      <c r="AA55">
        <v>84</v>
      </c>
      <c r="AB55">
        <v>42</v>
      </c>
      <c r="AC55">
        <v>0.91</v>
      </c>
      <c r="AD55">
        <v>2.19</v>
      </c>
      <c r="AE55">
        <v>2.19</v>
      </c>
    </row>
    <row r="56" spans="1:31">
      <c r="A56" t="s">
        <v>98</v>
      </c>
      <c r="B56" s="75">
        <v>189.37</v>
      </c>
      <c r="C56" s="75">
        <v>59.82</v>
      </c>
      <c r="D56" s="135">
        <f t="shared" si="0"/>
        <v>91.6</v>
      </c>
      <c r="E56" s="75"/>
      <c r="F56" s="78">
        <v>16.93</v>
      </c>
      <c r="G56" s="78">
        <v>16.93</v>
      </c>
      <c r="H56" s="78">
        <v>17.350000000000001</v>
      </c>
      <c r="I56">
        <v>70.72</v>
      </c>
      <c r="J56">
        <v>272.45</v>
      </c>
      <c r="K56">
        <v>46.8</v>
      </c>
      <c r="L56">
        <v>5.65</v>
      </c>
      <c r="M56">
        <v>2.0699999999999998</v>
      </c>
      <c r="N56" s="135">
        <v>30.53</v>
      </c>
      <c r="O56" s="135">
        <v>30.53</v>
      </c>
      <c r="P56" s="135">
        <v>30.54</v>
      </c>
      <c r="Q56">
        <v>5.4</v>
      </c>
      <c r="R56">
        <v>134.87</v>
      </c>
      <c r="S56">
        <v>5.22</v>
      </c>
      <c r="T56">
        <v>0</v>
      </c>
      <c r="U56">
        <v>0</v>
      </c>
      <c r="V56">
        <v>0</v>
      </c>
      <c r="W56">
        <v>234.98</v>
      </c>
      <c r="X56">
        <v>47</v>
      </c>
      <c r="Y56">
        <v>86.33</v>
      </c>
      <c r="Z56">
        <v>46.04</v>
      </c>
      <c r="AA56">
        <v>84</v>
      </c>
      <c r="AB56">
        <v>42</v>
      </c>
      <c r="AC56">
        <v>0.72</v>
      </c>
      <c r="AD56">
        <v>2.2599999999999998</v>
      </c>
      <c r="AE56">
        <v>2.2599999999999998</v>
      </c>
    </row>
    <row r="57" spans="1:31">
      <c r="A57" t="s">
        <v>99</v>
      </c>
      <c r="B57" s="75">
        <v>180.66</v>
      </c>
      <c r="C57" s="75">
        <v>51.1</v>
      </c>
      <c r="D57" s="135">
        <f t="shared" si="0"/>
        <v>91.6</v>
      </c>
      <c r="E57" s="75"/>
      <c r="F57" s="78">
        <v>16.63</v>
      </c>
      <c r="G57" s="78">
        <v>16.63</v>
      </c>
      <c r="H57" s="78">
        <v>17.05</v>
      </c>
      <c r="I57">
        <v>70.72</v>
      </c>
      <c r="J57">
        <v>272.45</v>
      </c>
      <c r="K57">
        <v>46.8</v>
      </c>
      <c r="L57">
        <v>5.65</v>
      </c>
      <c r="M57">
        <v>2.16</v>
      </c>
      <c r="N57" s="135">
        <v>30.53</v>
      </c>
      <c r="O57" s="135">
        <v>30.53</v>
      </c>
      <c r="P57" s="135">
        <v>30.54</v>
      </c>
      <c r="Q57">
        <v>5.4</v>
      </c>
      <c r="R57">
        <v>123.18</v>
      </c>
      <c r="S57">
        <v>5.22</v>
      </c>
      <c r="T57">
        <v>0</v>
      </c>
      <c r="U57">
        <v>0</v>
      </c>
      <c r="V57">
        <v>0</v>
      </c>
      <c r="W57">
        <v>234.98</v>
      </c>
      <c r="X57">
        <v>47</v>
      </c>
      <c r="Y57">
        <v>85.12</v>
      </c>
      <c r="Z57">
        <v>46.44</v>
      </c>
      <c r="AA57">
        <v>84</v>
      </c>
      <c r="AB57">
        <v>42</v>
      </c>
      <c r="AC57">
        <v>0.7</v>
      </c>
      <c r="AD57">
        <v>2.2000000000000002</v>
      </c>
      <c r="AE57">
        <v>2.2000000000000002</v>
      </c>
    </row>
    <row r="58" spans="1:31">
      <c r="A58" t="s">
        <v>100</v>
      </c>
      <c r="B58" s="75">
        <v>189.37</v>
      </c>
      <c r="C58" s="75">
        <v>64.66</v>
      </c>
      <c r="D58" s="135">
        <f t="shared" si="0"/>
        <v>91.6</v>
      </c>
      <c r="E58" s="75"/>
      <c r="F58" s="78">
        <v>16.239999999999998</v>
      </c>
      <c r="G58" s="78">
        <v>16.239999999999998</v>
      </c>
      <c r="H58" s="78">
        <v>16.64</v>
      </c>
      <c r="I58">
        <v>70.72</v>
      </c>
      <c r="J58">
        <v>272.45</v>
      </c>
      <c r="K58">
        <v>46.8</v>
      </c>
      <c r="L58">
        <v>5.65</v>
      </c>
      <c r="M58">
        <v>2.08</v>
      </c>
      <c r="N58" s="135">
        <v>30.53</v>
      </c>
      <c r="O58" s="135">
        <v>30.53</v>
      </c>
      <c r="P58" s="135">
        <v>30.54</v>
      </c>
      <c r="Q58">
        <v>5.4</v>
      </c>
      <c r="R58">
        <v>119.68</v>
      </c>
      <c r="S58">
        <v>5.22</v>
      </c>
      <c r="T58">
        <v>0</v>
      </c>
      <c r="U58">
        <v>0</v>
      </c>
      <c r="V58">
        <v>0</v>
      </c>
      <c r="W58">
        <v>234.98</v>
      </c>
      <c r="X58">
        <v>47</v>
      </c>
      <c r="Y58">
        <v>81.77</v>
      </c>
      <c r="Z58">
        <v>46.18</v>
      </c>
      <c r="AA58">
        <v>84.67</v>
      </c>
      <c r="AB58">
        <v>42.33</v>
      </c>
      <c r="AC58">
        <v>1</v>
      </c>
      <c r="AD58">
        <v>3.42</v>
      </c>
      <c r="AE58">
        <v>3.42</v>
      </c>
    </row>
    <row r="59" spans="1:31">
      <c r="A59" t="s">
        <v>101</v>
      </c>
      <c r="B59" s="75">
        <v>189.37</v>
      </c>
      <c r="C59" s="75">
        <v>74.95</v>
      </c>
      <c r="D59" s="135">
        <f t="shared" si="0"/>
        <v>91.6</v>
      </c>
      <c r="E59" s="75"/>
      <c r="F59" s="78">
        <v>15.8</v>
      </c>
      <c r="G59" s="78">
        <v>15.8</v>
      </c>
      <c r="H59" s="78">
        <v>16.190000000000001</v>
      </c>
      <c r="I59">
        <v>70.72</v>
      </c>
      <c r="J59">
        <v>272.45</v>
      </c>
      <c r="K59">
        <v>46.8</v>
      </c>
      <c r="L59">
        <v>5.65</v>
      </c>
      <c r="M59">
        <v>2.1</v>
      </c>
      <c r="N59" s="135">
        <v>30.53</v>
      </c>
      <c r="O59" s="135">
        <v>30.53</v>
      </c>
      <c r="P59" s="135">
        <v>30.54</v>
      </c>
      <c r="Q59">
        <v>5.4</v>
      </c>
      <c r="R59">
        <v>115.6</v>
      </c>
      <c r="S59">
        <v>5.31</v>
      </c>
      <c r="T59">
        <v>0</v>
      </c>
      <c r="U59">
        <v>0</v>
      </c>
      <c r="V59">
        <v>0</v>
      </c>
      <c r="W59">
        <v>231.38</v>
      </c>
      <c r="X59">
        <v>46.28</v>
      </c>
      <c r="Y59">
        <v>80.930000000000007</v>
      </c>
      <c r="Z59">
        <v>45.3</v>
      </c>
      <c r="AA59">
        <v>84.67</v>
      </c>
      <c r="AB59">
        <v>42.33</v>
      </c>
      <c r="AC59">
        <v>1.38</v>
      </c>
      <c r="AD59">
        <v>3.53</v>
      </c>
      <c r="AE59">
        <v>3.53</v>
      </c>
    </row>
    <row r="60" spans="1:31">
      <c r="A60" t="s">
        <v>102</v>
      </c>
      <c r="B60" s="75">
        <v>220.86</v>
      </c>
      <c r="C60" s="75">
        <v>74.95</v>
      </c>
      <c r="D60" s="135">
        <f t="shared" si="0"/>
        <v>91.6</v>
      </c>
      <c r="E60" s="75"/>
      <c r="F60" s="78">
        <v>15.32</v>
      </c>
      <c r="G60" s="78">
        <v>15.32</v>
      </c>
      <c r="H60" s="78">
        <v>15.71</v>
      </c>
      <c r="I60">
        <v>70.72</v>
      </c>
      <c r="J60">
        <v>272.45</v>
      </c>
      <c r="K60">
        <v>46.8</v>
      </c>
      <c r="L60">
        <v>5.65</v>
      </c>
      <c r="M60">
        <v>1.97</v>
      </c>
      <c r="N60" s="135">
        <v>30.53</v>
      </c>
      <c r="O60" s="135">
        <v>30.53</v>
      </c>
      <c r="P60" s="135">
        <v>30.54</v>
      </c>
      <c r="Q60">
        <v>5.4</v>
      </c>
      <c r="R60">
        <v>111.27</v>
      </c>
      <c r="S60">
        <v>5.31</v>
      </c>
      <c r="T60">
        <v>0</v>
      </c>
      <c r="U60">
        <v>0</v>
      </c>
      <c r="V60">
        <v>0</v>
      </c>
      <c r="W60">
        <v>227.58</v>
      </c>
      <c r="X60">
        <v>45.52</v>
      </c>
      <c r="Y60">
        <v>80.16</v>
      </c>
      <c r="Z60">
        <v>45.5</v>
      </c>
      <c r="AA60">
        <v>85.34</v>
      </c>
      <c r="AB60">
        <v>42.66</v>
      </c>
      <c r="AC60">
        <v>1.42</v>
      </c>
      <c r="AD60">
        <v>3.48</v>
      </c>
      <c r="AE60">
        <v>3.48</v>
      </c>
    </row>
    <row r="61" spans="1:31">
      <c r="A61" t="s">
        <v>103</v>
      </c>
      <c r="B61" s="75">
        <v>220.86</v>
      </c>
      <c r="C61" s="75">
        <v>74.95</v>
      </c>
      <c r="D61" s="135">
        <f t="shared" si="0"/>
        <v>91.6</v>
      </c>
      <c r="E61" s="75"/>
      <c r="F61" s="78">
        <v>14.78</v>
      </c>
      <c r="G61" s="78">
        <v>14.78</v>
      </c>
      <c r="H61" s="78">
        <v>15.14</v>
      </c>
      <c r="I61">
        <v>70.72</v>
      </c>
      <c r="J61">
        <v>272.45</v>
      </c>
      <c r="K61">
        <v>46.8</v>
      </c>
      <c r="L61">
        <v>5.65</v>
      </c>
      <c r="M61">
        <v>2.12</v>
      </c>
      <c r="N61" s="135">
        <v>30.53</v>
      </c>
      <c r="O61" s="135">
        <v>30.53</v>
      </c>
      <c r="P61" s="135">
        <v>30.54</v>
      </c>
      <c r="Q61">
        <v>5.4</v>
      </c>
      <c r="R61">
        <v>105.83</v>
      </c>
      <c r="S61">
        <v>5.31</v>
      </c>
      <c r="T61">
        <v>0</v>
      </c>
      <c r="U61">
        <v>0</v>
      </c>
      <c r="V61">
        <v>0</v>
      </c>
      <c r="W61">
        <v>221.81</v>
      </c>
      <c r="X61">
        <v>44.36</v>
      </c>
      <c r="Y61">
        <v>77.459999999999994</v>
      </c>
      <c r="Z61">
        <v>43.29</v>
      </c>
      <c r="AA61">
        <v>85.34</v>
      </c>
      <c r="AB61">
        <v>42.66</v>
      </c>
      <c r="AC61">
        <v>1.42</v>
      </c>
      <c r="AD61">
        <v>3.42</v>
      </c>
      <c r="AE61">
        <v>3.42</v>
      </c>
    </row>
    <row r="62" spans="1:31">
      <c r="A62" t="s">
        <v>104</v>
      </c>
      <c r="B62" s="75">
        <v>220.86</v>
      </c>
      <c r="C62" s="75">
        <v>74.95</v>
      </c>
      <c r="D62" s="135">
        <f t="shared" si="0"/>
        <v>91.6</v>
      </c>
      <c r="E62" s="75"/>
      <c r="F62" s="78">
        <v>14.05</v>
      </c>
      <c r="G62" s="78">
        <v>14.05</v>
      </c>
      <c r="H62" s="78">
        <v>14.4</v>
      </c>
      <c r="I62">
        <v>70.72</v>
      </c>
      <c r="J62">
        <v>272.45</v>
      </c>
      <c r="K62">
        <v>46.8</v>
      </c>
      <c r="L62">
        <v>5.65</v>
      </c>
      <c r="M62">
        <v>2.08</v>
      </c>
      <c r="N62" s="135">
        <v>30.53</v>
      </c>
      <c r="O62" s="135">
        <v>30.53</v>
      </c>
      <c r="P62" s="135">
        <v>30.54</v>
      </c>
      <c r="Q62">
        <v>5.4</v>
      </c>
      <c r="R62">
        <v>99.76</v>
      </c>
      <c r="S62">
        <v>5.31</v>
      </c>
      <c r="T62">
        <v>0</v>
      </c>
      <c r="U62">
        <v>0</v>
      </c>
      <c r="V62">
        <v>0</v>
      </c>
      <c r="W62">
        <v>217.24</v>
      </c>
      <c r="X62">
        <v>43.45</v>
      </c>
      <c r="Y62">
        <v>72.12</v>
      </c>
      <c r="Z62">
        <v>42.06</v>
      </c>
      <c r="AA62">
        <v>74.34</v>
      </c>
      <c r="AB62">
        <v>37.17</v>
      </c>
      <c r="AC62">
        <v>1.49</v>
      </c>
      <c r="AD62">
        <v>3.45</v>
      </c>
      <c r="AE62">
        <v>3.45</v>
      </c>
    </row>
    <row r="63" spans="1:31">
      <c r="A63" t="s">
        <v>105</v>
      </c>
      <c r="B63" s="75">
        <v>220.86</v>
      </c>
      <c r="C63" s="75">
        <v>87.35</v>
      </c>
      <c r="D63" s="135">
        <f t="shared" si="0"/>
        <v>91.6</v>
      </c>
      <c r="E63" s="75"/>
      <c r="F63" s="78">
        <v>13.34</v>
      </c>
      <c r="G63" s="78">
        <v>13.34</v>
      </c>
      <c r="H63" s="78">
        <v>13.67</v>
      </c>
      <c r="I63">
        <v>70.72</v>
      </c>
      <c r="J63">
        <v>272.45</v>
      </c>
      <c r="K63">
        <v>80.73</v>
      </c>
      <c r="L63">
        <v>5.65</v>
      </c>
      <c r="M63">
        <v>2.0499999999999998</v>
      </c>
      <c r="N63" s="135">
        <v>30.53</v>
      </c>
      <c r="O63" s="135">
        <v>30.53</v>
      </c>
      <c r="P63" s="135">
        <v>30.54</v>
      </c>
      <c r="Q63">
        <v>5.4</v>
      </c>
      <c r="R63">
        <v>89.07</v>
      </c>
      <c r="S63">
        <v>5.41</v>
      </c>
      <c r="T63">
        <v>0</v>
      </c>
      <c r="U63">
        <v>0</v>
      </c>
      <c r="V63">
        <v>0</v>
      </c>
      <c r="W63">
        <v>205.52</v>
      </c>
      <c r="X63">
        <v>41.1</v>
      </c>
      <c r="Y63">
        <v>67.34</v>
      </c>
      <c r="Z63">
        <v>40.340000000000003</v>
      </c>
      <c r="AA63">
        <v>76.12</v>
      </c>
      <c r="AB63">
        <v>38.049999999999997</v>
      </c>
      <c r="AC63">
        <v>1.55</v>
      </c>
      <c r="AD63">
        <v>3.48</v>
      </c>
      <c r="AE63">
        <v>3.48</v>
      </c>
    </row>
    <row r="64" spans="1:31">
      <c r="A64" t="s">
        <v>106</v>
      </c>
      <c r="B64" s="75">
        <v>220.86</v>
      </c>
      <c r="C64" s="75">
        <v>87.35</v>
      </c>
      <c r="D64" s="135">
        <f t="shared" si="0"/>
        <v>91.6</v>
      </c>
      <c r="E64" s="75"/>
      <c r="F64" s="78">
        <v>12.52</v>
      </c>
      <c r="G64" s="78">
        <v>12.52</v>
      </c>
      <c r="H64" s="78">
        <v>12.83</v>
      </c>
      <c r="I64">
        <v>70.72</v>
      </c>
      <c r="J64">
        <v>272.45</v>
      </c>
      <c r="K64">
        <v>80.73</v>
      </c>
      <c r="L64">
        <v>5.65</v>
      </c>
      <c r="M64">
        <v>7.6</v>
      </c>
      <c r="N64" s="135">
        <v>30.53</v>
      </c>
      <c r="O64" s="135">
        <v>30.53</v>
      </c>
      <c r="P64" s="135">
        <v>30.54</v>
      </c>
      <c r="Q64">
        <v>5.4</v>
      </c>
      <c r="R64">
        <v>82.24</v>
      </c>
      <c r="S64">
        <v>5.41</v>
      </c>
      <c r="T64">
        <v>0</v>
      </c>
      <c r="U64">
        <v>0</v>
      </c>
      <c r="V64">
        <v>0</v>
      </c>
      <c r="W64">
        <v>190.58</v>
      </c>
      <c r="X64">
        <v>38.119999999999997</v>
      </c>
      <c r="Y64">
        <v>63.22</v>
      </c>
      <c r="Z64">
        <v>37.71</v>
      </c>
      <c r="AA64">
        <v>64.86</v>
      </c>
      <c r="AB64">
        <v>32.43</v>
      </c>
      <c r="AC64">
        <v>1.66</v>
      </c>
      <c r="AD64">
        <v>3.66</v>
      </c>
      <c r="AE64">
        <v>3.66</v>
      </c>
    </row>
    <row r="65" spans="1:31">
      <c r="A65" t="s">
        <v>107</v>
      </c>
      <c r="B65" s="75">
        <v>220.86</v>
      </c>
      <c r="C65" s="75">
        <v>87.38</v>
      </c>
      <c r="D65" s="135">
        <f t="shared" si="0"/>
        <v>91.6</v>
      </c>
      <c r="E65" s="75"/>
      <c r="F65" s="78">
        <v>11.58</v>
      </c>
      <c r="G65" s="78">
        <v>11.58</v>
      </c>
      <c r="H65" s="78">
        <v>11.87</v>
      </c>
      <c r="I65">
        <v>70.72</v>
      </c>
      <c r="J65">
        <v>272.45</v>
      </c>
      <c r="K65">
        <v>80.73</v>
      </c>
      <c r="L65">
        <v>5.65</v>
      </c>
      <c r="M65">
        <v>7.33</v>
      </c>
      <c r="N65" s="135">
        <v>30.53</v>
      </c>
      <c r="O65" s="135">
        <v>30.53</v>
      </c>
      <c r="P65" s="135">
        <v>30.54</v>
      </c>
      <c r="Q65">
        <v>5.4</v>
      </c>
      <c r="R65">
        <v>74.72</v>
      </c>
      <c r="S65">
        <v>5.41</v>
      </c>
      <c r="T65">
        <v>0</v>
      </c>
      <c r="U65">
        <v>0</v>
      </c>
      <c r="V65">
        <v>0</v>
      </c>
      <c r="W65">
        <v>174.33</v>
      </c>
      <c r="X65">
        <v>34.869999999999997</v>
      </c>
      <c r="Y65">
        <v>58.16</v>
      </c>
      <c r="Z65">
        <v>34.65</v>
      </c>
      <c r="AA65">
        <v>66.13</v>
      </c>
      <c r="AB65">
        <v>33.06</v>
      </c>
      <c r="AC65">
        <v>1.53</v>
      </c>
      <c r="AD65">
        <v>3.55</v>
      </c>
      <c r="AE65">
        <v>3.55</v>
      </c>
    </row>
    <row r="66" spans="1:31">
      <c r="A66" t="s">
        <v>108</v>
      </c>
      <c r="B66" s="75">
        <v>220.86</v>
      </c>
      <c r="C66" s="75">
        <v>87.38</v>
      </c>
      <c r="D66" s="135">
        <f t="shared" si="0"/>
        <v>91.6</v>
      </c>
      <c r="E66" s="75"/>
      <c r="F66" s="78">
        <v>10.5</v>
      </c>
      <c r="G66" s="78">
        <v>10.5</v>
      </c>
      <c r="H66" s="78">
        <v>10.76</v>
      </c>
      <c r="I66">
        <v>70.72</v>
      </c>
      <c r="J66">
        <v>272.45</v>
      </c>
      <c r="K66">
        <v>80.73</v>
      </c>
      <c r="L66">
        <v>5.65</v>
      </c>
      <c r="M66">
        <v>6.87</v>
      </c>
      <c r="N66" s="135">
        <v>30.53</v>
      </c>
      <c r="O66" s="135">
        <v>30.53</v>
      </c>
      <c r="P66" s="135">
        <v>30.54</v>
      </c>
      <c r="Q66">
        <v>5.4</v>
      </c>
      <c r="R66">
        <v>66.67</v>
      </c>
      <c r="S66">
        <v>5.41</v>
      </c>
      <c r="T66">
        <v>0</v>
      </c>
      <c r="U66">
        <v>0</v>
      </c>
      <c r="V66">
        <v>0</v>
      </c>
      <c r="W66">
        <v>157.55000000000001</v>
      </c>
      <c r="X66">
        <v>31.51</v>
      </c>
      <c r="Y66">
        <v>55.63</v>
      </c>
      <c r="Z66">
        <v>31.51</v>
      </c>
      <c r="AA66">
        <v>56.87</v>
      </c>
      <c r="AB66">
        <v>28.43</v>
      </c>
      <c r="AC66">
        <v>1.78</v>
      </c>
      <c r="AD66">
        <v>3.48</v>
      </c>
      <c r="AE66">
        <v>3.48</v>
      </c>
    </row>
    <row r="67" spans="1:31">
      <c r="A67" t="s">
        <v>109</v>
      </c>
      <c r="B67" s="75">
        <v>220.86</v>
      </c>
      <c r="C67" s="75">
        <v>87.38</v>
      </c>
      <c r="D67" s="135">
        <f t="shared" si="0"/>
        <v>91.6</v>
      </c>
      <c r="E67" s="75"/>
      <c r="F67" s="78">
        <v>9.36</v>
      </c>
      <c r="G67" s="78">
        <v>9.36</v>
      </c>
      <c r="H67" s="78">
        <v>9.59</v>
      </c>
      <c r="I67">
        <v>70.72</v>
      </c>
      <c r="J67">
        <v>272.45</v>
      </c>
      <c r="K67">
        <v>80.73</v>
      </c>
      <c r="L67">
        <v>5.65</v>
      </c>
      <c r="M67">
        <v>6.6</v>
      </c>
      <c r="N67" s="135">
        <v>30.53</v>
      </c>
      <c r="O67" s="135">
        <v>30.53</v>
      </c>
      <c r="P67" s="135">
        <v>30.54</v>
      </c>
      <c r="Q67">
        <v>5.4</v>
      </c>
      <c r="R67">
        <v>57.94</v>
      </c>
      <c r="S67">
        <v>5.49</v>
      </c>
      <c r="T67">
        <v>0</v>
      </c>
      <c r="U67">
        <v>0</v>
      </c>
      <c r="V67">
        <v>0</v>
      </c>
      <c r="W67">
        <v>139.79</v>
      </c>
      <c r="X67">
        <v>27.96</v>
      </c>
      <c r="Y67">
        <v>50.4</v>
      </c>
      <c r="Z67">
        <v>27.9</v>
      </c>
      <c r="AA67">
        <v>51.4</v>
      </c>
      <c r="AB67">
        <v>25.69</v>
      </c>
      <c r="AC67">
        <v>2.02</v>
      </c>
      <c r="AD67">
        <v>3.53</v>
      </c>
      <c r="AE67">
        <v>3.53</v>
      </c>
    </row>
    <row r="68" spans="1:31">
      <c r="A68" t="s">
        <v>110</v>
      </c>
      <c r="B68" s="75">
        <v>220.86</v>
      </c>
      <c r="C68" s="75">
        <v>87.38</v>
      </c>
      <c r="D68" s="135">
        <f t="shared" ref="D68:D98" si="1">N68+O68+P68</f>
        <v>91.6</v>
      </c>
      <c r="E68" s="75"/>
      <c r="F68" s="78">
        <v>8.3000000000000007</v>
      </c>
      <c r="G68" s="78">
        <v>8.3000000000000007</v>
      </c>
      <c r="H68" s="78">
        <v>8.51</v>
      </c>
      <c r="I68">
        <v>95.06</v>
      </c>
      <c r="J68">
        <v>272.45</v>
      </c>
      <c r="K68">
        <v>80.73</v>
      </c>
      <c r="L68">
        <v>5.65</v>
      </c>
      <c r="M68">
        <v>6.28</v>
      </c>
      <c r="N68" s="135">
        <v>30.53</v>
      </c>
      <c r="O68" s="135">
        <v>30.53</v>
      </c>
      <c r="P68" s="135">
        <v>30.54</v>
      </c>
      <c r="Q68">
        <v>5.4</v>
      </c>
      <c r="R68">
        <v>48.6</v>
      </c>
      <c r="S68">
        <v>5.49</v>
      </c>
      <c r="T68">
        <v>0</v>
      </c>
      <c r="U68">
        <v>0</v>
      </c>
      <c r="V68">
        <v>0</v>
      </c>
      <c r="W68">
        <v>124.07</v>
      </c>
      <c r="X68">
        <v>24.81</v>
      </c>
      <c r="Y68">
        <v>44.49</v>
      </c>
      <c r="Z68">
        <v>23.91</v>
      </c>
      <c r="AA68">
        <v>46.66</v>
      </c>
      <c r="AB68">
        <v>23.32</v>
      </c>
      <c r="AC68">
        <v>2.16</v>
      </c>
      <c r="AD68">
        <v>3.42</v>
      </c>
      <c r="AE68">
        <v>3.42</v>
      </c>
    </row>
    <row r="69" spans="1:31">
      <c r="A69" t="s">
        <v>111</v>
      </c>
      <c r="B69" s="75">
        <v>220.86</v>
      </c>
      <c r="C69" s="75">
        <v>87.38</v>
      </c>
      <c r="D69" s="135">
        <f t="shared" si="1"/>
        <v>91.6</v>
      </c>
      <c r="E69" s="75"/>
      <c r="F69" s="78">
        <v>7.17</v>
      </c>
      <c r="G69" s="78">
        <v>7.17</v>
      </c>
      <c r="H69" s="78">
        <v>7.34</v>
      </c>
      <c r="I69">
        <v>116.35</v>
      </c>
      <c r="J69">
        <v>272.45</v>
      </c>
      <c r="K69">
        <v>80.73</v>
      </c>
      <c r="L69">
        <v>5.65</v>
      </c>
      <c r="M69">
        <v>6.1</v>
      </c>
      <c r="N69" s="135">
        <v>30.53</v>
      </c>
      <c r="O69" s="135">
        <v>30.53</v>
      </c>
      <c r="P69" s="135">
        <v>30.54</v>
      </c>
      <c r="Q69">
        <v>5.4</v>
      </c>
      <c r="R69">
        <v>37.94</v>
      </c>
      <c r="S69">
        <v>5.49</v>
      </c>
      <c r="T69">
        <v>0</v>
      </c>
      <c r="U69">
        <v>0</v>
      </c>
      <c r="V69">
        <v>0</v>
      </c>
      <c r="W69">
        <v>101.93</v>
      </c>
      <c r="X69">
        <v>20.39</v>
      </c>
      <c r="Y69">
        <v>37.82</v>
      </c>
      <c r="Z69">
        <v>19.96</v>
      </c>
      <c r="AA69">
        <v>38.380000000000003</v>
      </c>
      <c r="AB69">
        <v>19.190000000000001</v>
      </c>
      <c r="AC69">
        <v>2.38</v>
      </c>
      <c r="AD69">
        <v>3.42</v>
      </c>
      <c r="AE69">
        <v>3.42</v>
      </c>
    </row>
    <row r="70" spans="1:31">
      <c r="A70" t="s">
        <v>112</v>
      </c>
      <c r="B70" s="75">
        <v>220.86</v>
      </c>
      <c r="C70" s="75">
        <v>87.38</v>
      </c>
      <c r="D70" s="135">
        <f t="shared" si="1"/>
        <v>91.6</v>
      </c>
      <c r="E70" s="75"/>
      <c r="F70" s="78">
        <v>5.96</v>
      </c>
      <c r="G70" s="78">
        <v>5.96</v>
      </c>
      <c r="H70" s="78">
        <v>6.12</v>
      </c>
      <c r="I70">
        <v>116.35</v>
      </c>
      <c r="J70">
        <v>272.45</v>
      </c>
      <c r="K70">
        <v>80.73</v>
      </c>
      <c r="L70">
        <v>5.65</v>
      </c>
      <c r="M70">
        <v>3.09</v>
      </c>
      <c r="N70" s="135">
        <v>32.590000000000003</v>
      </c>
      <c r="O70" s="135">
        <v>26.43</v>
      </c>
      <c r="P70" s="135">
        <v>32.58</v>
      </c>
      <c r="Q70">
        <v>5.4</v>
      </c>
      <c r="R70">
        <v>28.78</v>
      </c>
      <c r="S70">
        <v>5.49</v>
      </c>
      <c r="T70">
        <v>0</v>
      </c>
      <c r="U70">
        <v>0</v>
      </c>
      <c r="V70">
        <v>0</v>
      </c>
      <c r="W70">
        <v>81.69</v>
      </c>
      <c r="X70">
        <v>16.34</v>
      </c>
      <c r="Y70">
        <v>31.39</v>
      </c>
      <c r="Z70">
        <v>16.11</v>
      </c>
      <c r="AA70">
        <v>28.21</v>
      </c>
      <c r="AB70">
        <v>14.1</v>
      </c>
      <c r="AC70">
        <v>2.52</v>
      </c>
      <c r="AD70">
        <v>5.16</v>
      </c>
      <c r="AE70">
        <v>5.16</v>
      </c>
    </row>
    <row r="71" spans="1:31">
      <c r="A71" t="s">
        <v>113</v>
      </c>
      <c r="B71" s="75">
        <v>229.88</v>
      </c>
      <c r="C71" s="75">
        <v>87.38</v>
      </c>
      <c r="D71" s="135">
        <f t="shared" si="1"/>
        <v>84.34</v>
      </c>
      <c r="E71" s="75"/>
      <c r="F71" s="78">
        <v>4.8</v>
      </c>
      <c r="G71" s="78">
        <v>4.8</v>
      </c>
      <c r="H71" s="78">
        <v>4.92</v>
      </c>
      <c r="I71">
        <v>116.35</v>
      </c>
      <c r="J71">
        <v>272.45</v>
      </c>
      <c r="K71">
        <v>80.73</v>
      </c>
      <c r="L71">
        <v>5.65</v>
      </c>
      <c r="M71">
        <v>2.71</v>
      </c>
      <c r="N71" s="135">
        <v>33</v>
      </c>
      <c r="O71" s="135">
        <v>18.34</v>
      </c>
      <c r="P71" s="135">
        <v>33</v>
      </c>
      <c r="Q71">
        <v>5.4</v>
      </c>
      <c r="R71">
        <v>20.22</v>
      </c>
      <c r="S71">
        <v>5.59</v>
      </c>
      <c r="T71">
        <v>0</v>
      </c>
      <c r="U71">
        <v>0</v>
      </c>
      <c r="V71">
        <v>0</v>
      </c>
      <c r="W71">
        <v>60.7</v>
      </c>
      <c r="X71">
        <v>12.14</v>
      </c>
      <c r="Y71">
        <v>24.81</v>
      </c>
      <c r="Z71">
        <v>12.51</v>
      </c>
      <c r="AA71">
        <v>25.41</v>
      </c>
      <c r="AB71">
        <v>12.71</v>
      </c>
      <c r="AC71">
        <v>1.85</v>
      </c>
      <c r="AD71">
        <v>5.12</v>
      </c>
      <c r="AE71">
        <v>5.12</v>
      </c>
    </row>
    <row r="72" spans="1:31">
      <c r="A72" t="s">
        <v>114</v>
      </c>
      <c r="B72" s="75">
        <v>229.88</v>
      </c>
      <c r="C72" s="75">
        <v>87.38</v>
      </c>
      <c r="D72" s="135">
        <f t="shared" si="1"/>
        <v>62.820000000000007</v>
      </c>
      <c r="E72" s="75"/>
      <c r="F72" s="78">
        <v>3.56</v>
      </c>
      <c r="G72" s="78">
        <v>3.56</v>
      </c>
      <c r="H72" s="78">
        <v>3.65</v>
      </c>
      <c r="I72">
        <v>116.35</v>
      </c>
      <c r="J72">
        <v>272.45</v>
      </c>
      <c r="K72">
        <v>80.73</v>
      </c>
      <c r="L72">
        <v>5.65</v>
      </c>
      <c r="M72">
        <v>2.5</v>
      </c>
      <c r="N72" s="135">
        <v>24.8</v>
      </c>
      <c r="O72" s="135">
        <v>12.43</v>
      </c>
      <c r="P72" s="135">
        <v>25.59</v>
      </c>
      <c r="Q72">
        <v>5.4</v>
      </c>
      <c r="R72">
        <v>11.77</v>
      </c>
      <c r="S72">
        <v>5.59</v>
      </c>
      <c r="T72">
        <v>0</v>
      </c>
      <c r="U72">
        <v>0</v>
      </c>
      <c r="V72">
        <v>0</v>
      </c>
      <c r="W72">
        <v>40.92</v>
      </c>
      <c r="X72">
        <v>8.18</v>
      </c>
      <c r="Y72">
        <v>18.27</v>
      </c>
      <c r="Z72">
        <v>9.15</v>
      </c>
      <c r="AA72">
        <v>15.68</v>
      </c>
      <c r="AB72">
        <v>7.84</v>
      </c>
      <c r="AC72">
        <v>1.94</v>
      </c>
      <c r="AD72">
        <v>5.27</v>
      </c>
      <c r="AE72">
        <v>5.27</v>
      </c>
    </row>
    <row r="73" spans="1:31">
      <c r="A73" t="s">
        <v>115</v>
      </c>
      <c r="B73" s="75">
        <v>229.88</v>
      </c>
      <c r="C73" s="75">
        <v>87.38</v>
      </c>
      <c r="D73" s="135">
        <f t="shared" si="1"/>
        <v>37.730000000000004</v>
      </c>
      <c r="E73" s="75"/>
      <c r="F73" s="78">
        <v>2.4500000000000002</v>
      </c>
      <c r="G73" s="78">
        <v>2.4500000000000002</v>
      </c>
      <c r="H73" s="78">
        <v>2.5099999999999998</v>
      </c>
      <c r="I73">
        <v>116.35</v>
      </c>
      <c r="J73">
        <v>272.45</v>
      </c>
      <c r="K73">
        <v>80.73</v>
      </c>
      <c r="L73">
        <v>5.65</v>
      </c>
      <c r="M73">
        <v>2.52</v>
      </c>
      <c r="N73" s="135">
        <v>15.5</v>
      </c>
      <c r="O73" s="135">
        <v>6.23</v>
      </c>
      <c r="P73" s="135">
        <v>16</v>
      </c>
      <c r="Q73">
        <v>5.4</v>
      </c>
      <c r="R73">
        <v>4.29</v>
      </c>
      <c r="S73">
        <v>5.59</v>
      </c>
      <c r="T73">
        <v>0</v>
      </c>
      <c r="U73">
        <v>0</v>
      </c>
      <c r="V73">
        <v>0</v>
      </c>
      <c r="W73">
        <v>25.43</v>
      </c>
      <c r="X73">
        <v>5.09</v>
      </c>
      <c r="Y73">
        <v>12.35</v>
      </c>
      <c r="Z73">
        <v>6.5</v>
      </c>
      <c r="AA73">
        <v>10.55</v>
      </c>
      <c r="AB73">
        <v>5.27</v>
      </c>
      <c r="AC73">
        <v>1.88</v>
      </c>
      <c r="AD73">
        <v>5.3</v>
      </c>
      <c r="AE73">
        <v>5.3</v>
      </c>
    </row>
    <row r="74" spans="1:31">
      <c r="A74" t="s">
        <v>116</v>
      </c>
      <c r="B74" s="75">
        <v>229.88</v>
      </c>
      <c r="C74" s="75">
        <v>87.38</v>
      </c>
      <c r="D74" s="135">
        <f t="shared" si="1"/>
        <v>18.62</v>
      </c>
      <c r="E74" s="75"/>
      <c r="F74" s="78">
        <v>1.48</v>
      </c>
      <c r="G74" s="78">
        <v>1.48</v>
      </c>
      <c r="H74" s="78">
        <v>1.52</v>
      </c>
      <c r="I74">
        <v>116.35</v>
      </c>
      <c r="J74">
        <v>272.45</v>
      </c>
      <c r="K74">
        <v>80.73</v>
      </c>
      <c r="L74">
        <v>5.65</v>
      </c>
      <c r="M74">
        <v>2.52</v>
      </c>
      <c r="N74" s="135">
        <v>8.56</v>
      </c>
      <c r="O74" s="135">
        <v>1.23</v>
      </c>
      <c r="P74" s="135">
        <v>8.83</v>
      </c>
      <c r="Q74">
        <v>5.4</v>
      </c>
      <c r="R74">
        <v>0.01</v>
      </c>
      <c r="S74">
        <v>5.59</v>
      </c>
      <c r="T74">
        <v>0</v>
      </c>
      <c r="U74">
        <v>0</v>
      </c>
      <c r="V74">
        <v>0</v>
      </c>
      <c r="W74">
        <v>14.26</v>
      </c>
      <c r="X74">
        <v>2.85</v>
      </c>
      <c r="Y74">
        <v>6.94</v>
      </c>
      <c r="Z74">
        <v>6.5</v>
      </c>
      <c r="AA74">
        <v>4.01</v>
      </c>
      <c r="AB74">
        <v>2</v>
      </c>
      <c r="AC74">
        <v>1.84</v>
      </c>
      <c r="AD74">
        <v>5.31</v>
      </c>
      <c r="AE74">
        <v>5.31</v>
      </c>
    </row>
    <row r="75" spans="1:31">
      <c r="A75" t="s">
        <v>117</v>
      </c>
      <c r="B75" s="75">
        <v>229.88</v>
      </c>
      <c r="C75" s="75">
        <v>87.38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116.35</v>
      </c>
      <c r="J75">
        <v>272.45</v>
      </c>
      <c r="K75">
        <v>80.73</v>
      </c>
      <c r="L75">
        <v>5.65</v>
      </c>
      <c r="M75">
        <v>2.23</v>
      </c>
      <c r="N75" s="135">
        <v>0</v>
      </c>
      <c r="O75" s="135">
        <v>0</v>
      </c>
      <c r="P75" s="135">
        <v>0</v>
      </c>
      <c r="Q75">
        <v>5.4</v>
      </c>
      <c r="R75">
        <v>0</v>
      </c>
      <c r="S75">
        <v>5.59</v>
      </c>
      <c r="T75">
        <v>0</v>
      </c>
      <c r="U75">
        <v>0</v>
      </c>
      <c r="V75">
        <v>0</v>
      </c>
      <c r="W75">
        <v>4.55</v>
      </c>
      <c r="X75">
        <v>0.91</v>
      </c>
      <c r="Y75">
        <v>4.04</v>
      </c>
      <c r="Z75">
        <v>5.61</v>
      </c>
      <c r="AA75">
        <v>2.21</v>
      </c>
      <c r="AB75">
        <v>1.1100000000000001</v>
      </c>
      <c r="AC75">
        <v>1.94</v>
      </c>
      <c r="AD75">
        <v>5.36</v>
      </c>
      <c r="AE75">
        <v>5.36</v>
      </c>
    </row>
    <row r="76" spans="1:31">
      <c r="A76" t="s">
        <v>118</v>
      </c>
      <c r="B76" s="75">
        <v>229.88</v>
      </c>
      <c r="C76" s="75">
        <v>87.38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116.35</v>
      </c>
      <c r="J76">
        <v>272.45</v>
      </c>
      <c r="K76">
        <v>80.73</v>
      </c>
      <c r="L76">
        <v>5.65</v>
      </c>
      <c r="M76">
        <v>2.17</v>
      </c>
      <c r="N76" s="135">
        <v>0</v>
      </c>
      <c r="O76" s="135">
        <v>0</v>
      </c>
      <c r="P76" s="135">
        <v>0</v>
      </c>
      <c r="Q76">
        <v>5.4</v>
      </c>
      <c r="R76">
        <v>0</v>
      </c>
      <c r="S76">
        <v>5.59</v>
      </c>
      <c r="T76">
        <v>0</v>
      </c>
      <c r="U76">
        <v>0</v>
      </c>
      <c r="V76">
        <v>0</v>
      </c>
      <c r="W76">
        <v>1.54</v>
      </c>
      <c r="X76">
        <v>0.31</v>
      </c>
      <c r="Y76">
        <v>1.73</v>
      </c>
      <c r="Z76">
        <v>2.5099999999999998</v>
      </c>
      <c r="AA76">
        <v>1.38</v>
      </c>
      <c r="AB76">
        <v>0.69</v>
      </c>
      <c r="AC76">
        <v>1.88</v>
      </c>
      <c r="AD76">
        <v>4.18</v>
      </c>
      <c r="AE76">
        <v>4.18</v>
      </c>
    </row>
    <row r="77" spans="1:31">
      <c r="A77" t="s">
        <v>119</v>
      </c>
      <c r="B77" s="75">
        <v>229.88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272.45</v>
      </c>
      <c r="K77">
        <v>80.73</v>
      </c>
      <c r="L77">
        <v>5.65</v>
      </c>
      <c r="M77">
        <v>2.12</v>
      </c>
      <c r="N77" s="135">
        <v>0</v>
      </c>
      <c r="O77" s="135">
        <v>0</v>
      </c>
      <c r="P77" s="135">
        <v>0</v>
      </c>
      <c r="Q77">
        <v>5.4</v>
      </c>
      <c r="R77">
        <v>0</v>
      </c>
      <c r="S77">
        <v>5.59</v>
      </c>
      <c r="T77">
        <v>0</v>
      </c>
      <c r="U77">
        <v>0</v>
      </c>
      <c r="V77">
        <v>0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1.98</v>
      </c>
      <c r="AD77">
        <v>4.3499999999999996</v>
      </c>
      <c r="AE77">
        <v>4.3499999999999996</v>
      </c>
    </row>
    <row r="78" spans="1:31">
      <c r="A78" t="s">
        <v>120</v>
      </c>
      <c r="B78" s="75">
        <v>229.88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272.45</v>
      </c>
      <c r="K78">
        <v>80.73</v>
      </c>
      <c r="L78">
        <v>5.65</v>
      </c>
      <c r="M78">
        <v>2.12</v>
      </c>
      <c r="N78" s="135">
        <v>0</v>
      </c>
      <c r="O78" s="135">
        <v>0</v>
      </c>
      <c r="P78" s="135">
        <v>0</v>
      </c>
      <c r="Q78">
        <v>5.4</v>
      </c>
      <c r="R78">
        <v>0</v>
      </c>
      <c r="S78">
        <v>5.59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2.1800000000000002</v>
      </c>
      <c r="AD78">
        <v>4.6100000000000003</v>
      </c>
      <c r="AE78">
        <v>4.6100000000000003</v>
      </c>
    </row>
    <row r="79" spans="1:31">
      <c r="A79" t="s">
        <v>121</v>
      </c>
      <c r="B79" s="75">
        <v>229.88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272.45</v>
      </c>
      <c r="K79">
        <v>80.73</v>
      </c>
      <c r="L79">
        <v>5.65</v>
      </c>
      <c r="M79">
        <v>2.13</v>
      </c>
      <c r="N79" s="135">
        <v>0</v>
      </c>
      <c r="O79" s="135">
        <v>0</v>
      </c>
      <c r="P79" s="135">
        <v>0</v>
      </c>
      <c r="Q79">
        <v>5.4</v>
      </c>
      <c r="R79">
        <v>0</v>
      </c>
      <c r="S79">
        <v>5.59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2.2000000000000002</v>
      </c>
      <c r="AD79">
        <v>4.8499999999999996</v>
      </c>
      <c r="AE79">
        <v>4.8499999999999996</v>
      </c>
    </row>
    <row r="80" spans="1:31">
      <c r="A80" t="s">
        <v>122</v>
      </c>
      <c r="B80" s="75">
        <v>229.88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272.45</v>
      </c>
      <c r="K80">
        <v>80.73</v>
      </c>
      <c r="L80">
        <v>5.65</v>
      </c>
      <c r="M80">
        <v>7.21</v>
      </c>
      <c r="N80" s="135">
        <v>0</v>
      </c>
      <c r="O80" s="135">
        <v>0</v>
      </c>
      <c r="P80" s="135">
        <v>0</v>
      </c>
      <c r="Q80">
        <v>5.4</v>
      </c>
      <c r="R80">
        <v>0</v>
      </c>
      <c r="S80">
        <v>5.59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2.15</v>
      </c>
      <c r="AD80">
        <v>5.19</v>
      </c>
      <c r="AE80">
        <v>5.19</v>
      </c>
    </row>
    <row r="81" spans="1:31">
      <c r="A81" t="s">
        <v>123</v>
      </c>
      <c r="B81" s="75">
        <v>229.88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272.45</v>
      </c>
      <c r="K81">
        <v>80.73</v>
      </c>
      <c r="L81">
        <v>5.65</v>
      </c>
      <c r="M81">
        <v>7.17</v>
      </c>
      <c r="N81" s="135">
        <v>0</v>
      </c>
      <c r="O81" s="135">
        <v>0</v>
      </c>
      <c r="P81" s="135">
        <v>0</v>
      </c>
      <c r="Q81">
        <v>5.4</v>
      </c>
      <c r="R81">
        <v>0</v>
      </c>
      <c r="S81">
        <v>5.59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2.27</v>
      </c>
      <c r="AD81">
        <v>5.41</v>
      </c>
      <c r="AE81">
        <v>5.41</v>
      </c>
    </row>
    <row r="82" spans="1:31">
      <c r="A82" t="s">
        <v>124</v>
      </c>
      <c r="B82" s="75">
        <v>229.88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272.45</v>
      </c>
      <c r="K82">
        <v>80.73</v>
      </c>
      <c r="L82">
        <v>5.65</v>
      </c>
      <c r="M82">
        <v>7.13</v>
      </c>
      <c r="N82" s="135">
        <v>0</v>
      </c>
      <c r="O82" s="135">
        <v>0</v>
      </c>
      <c r="P82" s="135">
        <v>0</v>
      </c>
      <c r="Q82">
        <v>5.4</v>
      </c>
      <c r="R82">
        <v>0</v>
      </c>
      <c r="S82">
        <v>5.59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2.2400000000000002</v>
      </c>
      <c r="AD82">
        <v>5.48</v>
      </c>
      <c r="AE82">
        <v>5.48</v>
      </c>
    </row>
    <row r="83" spans="1:31">
      <c r="A83" t="s">
        <v>125</v>
      </c>
      <c r="B83" s="75">
        <v>229.88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272.45</v>
      </c>
      <c r="K83">
        <v>80.73</v>
      </c>
      <c r="L83">
        <v>5.65</v>
      </c>
      <c r="M83">
        <v>6.89</v>
      </c>
      <c r="N83" s="135">
        <v>0</v>
      </c>
      <c r="O83" s="135">
        <v>0</v>
      </c>
      <c r="P83" s="135">
        <v>0</v>
      </c>
      <c r="Q83">
        <v>5.4</v>
      </c>
      <c r="R83">
        <v>0</v>
      </c>
      <c r="S83">
        <v>5.49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2.2999999999999998</v>
      </c>
      <c r="AD83">
        <v>5.63</v>
      </c>
      <c r="AE83">
        <v>5.63</v>
      </c>
    </row>
    <row r="84" spans="1:31">
      <c r="A84" t="s">
        <v>126</v>
      </c>
      <c r="B84" s="75">
        <v>229.88</v>
      </c>
      <c r="C84" s="75">
        <v>87.38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272.45</v>
      </c>
      <c r="K84">
        <v>80.73</v>
      </c>
      <c r="L84">
        <v>5.65</v>
      </c>
      <c r="M84">
        <v>6.61</v>
      </c>
      <c r="N84" s="135">
        <v>0</v>
      </c>
      <c r="O84" s="135">
        <v>0</v>
      </c>
      <c r="P84" s="135">
        <v>0</v>
      </c>
      <c r="Q84">
        <v>5.4</v>
      </c>
      <c r="R84">
        <v>0</v>
      </c>
      <c r="S84">
        <v>5.49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2.33</v>
      </c>
      <c r="AD84">
        <v>5.7</v>
      </c>
      <c r="AE84">
        <v>5.7</v>
      </c>
    </row>
    <row r="85" spans="1:31">
      <c r="A85" t="s">
        <v>127</v>
      </c>
      <c r="B85" s="75">
        <v>229.88</v>
      </c>
      <c r="C85" s="75">
        <v>87.38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95.06</v>
      </c>
      <c r="J85">
        <v>272.45</v>
      </c>
      <c r="K85">
        <v>80.73</v>
      </c>
      <c r="L85">
        <v>5.65</v>
      </c>
      <c r="M85">
        <v>6.23</v>
      </c>
      <c r="N85" s="135">
        <v>0</v>
      </c>
      <c r="O85" s="135">
        <v>0</v>
      </c>
      <c r="P85" s="135">
        <v>0</v>
      </c>
      <c r="Q85">
        <v>5.4</v>
      </c>
      <c r="R85">
        <v>0</v>
      </c>
      <c r="S85">
        <v>5.49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2.39</v>
      </c>
      <c r="AD85">
        <v>5.92</v>
      </c>
      <c r="AE85">
        <v>5.92</v>
      </c>
    </row>
    <row r="86" spans="1:31">
      <c r="A86" t="s">
        <v>128</v>
      </c>
      <c r="B86" s="75">
        <v>229.88</v>
      </c>
      <c r="C86" s="75">
        <v>87.38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70.72</v>
      </c>
      <c r="J86">
        <v>272.45</v>
      </c>
      <c r="K86">
        <v>80.73</v>
      </c>
      <c r="L86">
        <v>5.65</v>
      </c>
      <c r="M86">
        <v>6.16</v>
      </c>
      <c r="N86" s="135">
        <v>0</v>
      </c>
      <c r="O86" s="135">
        <v>0</v>
      </c>
      <c r="P86" s="135">
        <v>0</v>
      </c>
      <c r="Q86">
        <v>5.4</v>
      </c>
      <c r="R86">
        <v>0</v>
      </c>
      <c r="S86">
        <v>5.49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</v>
      </c>
      <c r="AD86">
        <v>6.1</v>
      </c>
      <c r="AE86">
        <v>6.1</v>
      </c>
    </row>
    <row r="87" spans="1:31">
      <c r="A87" t="s">
        <v>129</v>
      </c>
      <c r="B87" s="75">
        <v>229.88</v>
      </c>
      <c r="C87" s="75">
        <v>87.38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80.73</v>
      </c>
      <c r="L87">
        <v>5.65</v>
      </c>
      <c r="M87">
        <v>5.99</v>
      </c>
      <c r="N87" s="135">
        <v>0</v>
      </c>
      <c r="O87" s="135">
        <v>0</v>
      </c>
      <c r="P87" s="135">
        <v>0</v>
      </c>
      <c r="Q87">
        <v>5.16</v>
      </c>
      <c r="R87">
        <v>0</v>
      </c>
      <c r="S87">
        <v>5.49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2.44</v>
      </c>
      <c r="AD87">
        <v>6.45</v>
      </c>
      <c r="AE87">
        <v>6.45</v>
      </c>
    </row>
    <row r="88" spans="1:31">
      <c r="A88" t="s">
        <v>130</v>
      </c>
      <c r="B88" s="75">
        <v>229.88</v>
      </c>
      <c r="C88" s="75">
        <v>87.38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80.73</v>
      </c>
      <c r="L88">
        <v>5.65</v>
      </c>
      <c r="M88">
        <v>5.85</v>
      </c>
      <c r="N88" s="135">
        <v>0</v>
      </c>
      <c r="O88" s="135">
        <v>0</v>
      </c>
      <c r="P88" s="135">
        <v>0</v>
      </c>
      <c r="Q88">
        <v>5.16</v>
      </c>
      <c r="R88">
        <v>0</v>
      </c>
      <c r="S88">
        <v>5.49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2.59</v>
      </c>
      <c r="AD88">
        <v>6.71</v>
      </c>
      <c r="AE88">
        <v>6.71</v>
      </c>
    </row>
    <row r="89" spans="1:31">
      <c r="A89" t="s">
        <v>131</v>
      </c>
      <c r="B89" s="75">
        <v>229.88</v>
      </c>
      <c r="C89" s="75">
        <v>87.38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80.73</v>
      </c>
      <c r="L89">
        <v>5.65</v>
      </c>
      <c r="M89">
        <v>4.99</v>
      </c>
      <c r="N89" s="135">
        <v>0</v>
      </c>
      <c r="O89" s="135">
        <v>0</v>
      </c>
      <c r="P89" s="135">
        <v>0</v>
      </c>
      <c r="Q89">
        <v>5.16</v>
      </c>
      <c r="R89">
        <v>0</v>
      </c>
      <c r="S89">
        <v>5.49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2.79</v>
      </c>
      <c r="AD89">
        <v>6.92</v>
      </c>
      <c r="AE89">
        <v>6.92</v>
      </c>
    </row>
    <row r="90" spans="1:31">
      <c r="A90" t="s">
        <v>132</v>
      </c>
      <c r="B90" s="75">
        <v>229.88</v>
      </c>
      <c r="C90" s="75">
        <v>87.38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80.73</v>
      </c>
      <c r="L90">
        <v>5.65</v>
      </c>
      <c r="M90">
        <v>4.97</v>
      </c>
      <c r="N90" s="135">
        <v>0</v>
      </c>
      <c r="O90" s="135">
        <v>0</v>
      </c>
      <c r="P90" s="135">
        <v>0</v>
      </c>
      <c r="Q90">
        <v>5.16</v>
      </c>
      <c r="R90">
        <v>0</v>
      </c>
      <c r="S90">
        <v>5.49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3.04</v>
      </c>
      <c r="AD90">
        <v>7.24</v>
      </c>
      <c r="AE90">
        <v>7.24</v>
      </c>
    </row>
    <row r="91" spans="1:31">
      <c r="A91" t="s">
        <v>133</v>
      </c>
      <c r="B91" s="75">
        <v>229.88</v>
      </c>
      <c r="C91" s="75">
        <v>87.38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80.73</v>
      </c>
      <c r="L91">
        <v>5.65</v>
      </c>
      <c r="M91">
        <v>4.8600000000000003</v>
      </c>
      <c r="N91" s="135">
        <v>0</v>
      </c>
      <c r="O91" s="135">
        <v>0</v>
      </c>
      <c r="P91" s="135">
        <v>0</v>
      </c>
      <c r="Q91">
        <v>5.16</v>
      </c>
      <c r="R91">
        <v>0</v>
      </c>
      <c r="S91">
        <v>5.41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3.21</v>
      </c>
      <c r="AD91">
        <v>7.82</v>
      </c>
      <c r="AE91">
        <v>7.82</v>
      </c>
    </row>
    <row r="92" spans="1:31">
      <c r="A92" t="s">
        <v>134</v>
      </c>
      <c r="B92" s="75">
        <v>229.88</v>
      </c>
      <c r="C92" s="75">
        <v>87.38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80.73</v>
      </c>
      <c r="L92">
        <v>5.65</v>
      </c>
      <c r="M92">
        <v>4.59</v>
      </c>
      <c r="N92" s="135">
        <v>0</v>
      </c>
      <c r="O92" s="135">
        <v>0</v>
      </c>
      <c r="P92" s="135">
        <v>0</v>
      </c>
      <c r="Q92">
        <v>5.16</v>
      </c>
      <c r="R92">
        <v>0</v>
      </c>
      <c r="S92">
        <v>5.41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3.47</v>
      </c>
      <c r="AD92">
        <v>8.0500000000000007</v>
      </c>
      <c r="AE92">
        <v>8.0500000000000007</v>
      </c>
    </row>
    <row r="93" spans="1:31">
      <c r="A93" t="s">
        <v>135</v>
      </c>
      <c r="B93" s="75">
        <v>229.88</v>
      </c>
      <c r="C93" s="75">
        <v>62.56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80.73</v>
      </c>
      <c r="L93">
        <v>5.65</v>
      </c>
      <c r="M93">
        <v>4.3899999999999997</v>
      </c>
      <c r="N93" s="135">
        <v>0</v>
      </c>
      <c r="O93" s="135">
        <v>0</v>
      </c>
      <c r="P93" s="135">
        <v>0</v>
      </c>
      <c r="Q93">
        <v>5.16</v>
      </c>
      <c r="R93">
        <v>0</v>
      </c>
      <c r="S93">
        <v>5.41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3.65</v>
      </c>
      <c r="AD93">
        <v>8.31</v>
      </c>
      <c r="AE93">
        <v>8.31</v>
      </c>
    </row>
    <row r="94" spans="1:31">
      <c r="A94" t="s">
        <v>136</v>
      </c>
      <c r="B94" s="75">
        <v>229.88</v>
      </c>
      <c r="C94" s="75">
        <v>49.6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80.73</v>
      </c>
      <c r="L94">
        <v>5.65</v>
      </c>
      <c r="M94">
        <v>4.38</v>
      </c>
      <c r="N94" s="135">
        <v>0</v>
      </c>
      <c r="O94" s="135">
        <v>0</v>
      </c>
      <c r="P94" s="135">
        <v>0</v>
      </c>
      <c r="Q94">
        <v>5.16</v>
      </c>
      <c r="R94">
        <v>0</v>
      </c>
      <c r="S94">
        <v>5.41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3.89</v>
      </c>
      <c r="AD94">
        <v>8.67</v>
      </c>
      <c r="AE94">
        <v>8.67</v>
      </c>
    </row>
    <row r="95" spans="1:31">
      <c r="A95" t="s">
        <v>137</v>
      </c>
      <c r="B95" s="75">
        <v>146.65</v>
      </c>
      <c r="C95" s="75">
        <v>49.6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57.48</v>
      </c>
      <c r="L95">
        <v>5.65</v>
      </c>
      <c r="M95">
        <v>4.25</v>
      </c>
      <c r="N95" s="135">
        <v>0</v>
      </c>
      <c r="O95" s="135">
        <v>0</v>
      </c>
      <c r="P95" s="135">
        <v>0</v>
      </c>
      <c r="Q95">
        <v>5.16</v>
      </c>
      <c r="R95">
        <v>0</v>
      </c>
      <c r="S95">
        <v>5.41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4.12</v>
      </c>
      <c r="AD95">
        <v>8.92</v>
      </c>
      <c r="AE95">
        <v>8.92</v>
      </c>
    </row>
    <row r="96" spans="1:31">
      <c r="A96" t="s">
        <v>138</v>
      </c>
      <c r="B96" s="75">
        <v>143.32</v>
      </c>
      <c r="C96" s="75">
        <v>49.6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47.15</v>
      </c>
      <c r="L96">
        <v>5.65</v>
      </c>
      <c r="M96">
        <v>4.12</v>
      </c>
      <c r="N96" s="135">
        <v>0</v>
      </c>
      <c r="O96" s="135">
        <v>0</v>
      </c>
      <c r="P96" s="135">
        <v>0</v>
      </c>
      <c r="Q96">
        <v>5.16</v>
      </c>
      <c r="R96">
        <v>0</v>
      </c>
      <c r="S96">
        <v>5.41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4.33</v>
      </c>
      <c r="AD96">
        <v>8.9</v>
      </c>
      <c r="AE96">
        <v>8.9</v>
      </c>
    </row>
    <row r="97" spans="1:36">
      <c r="A97" t="s">
        <v>139</v>
      </c>
      <c r="B97" s="75">
        <v>143.32</v>
      </c>
      <c r="C97" s="75">
        <v>49.6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47.15</v>
      </c>
      <c r="L97">
        <v>5.65</v>
      </c>
      <c r="M97">
        <v>4.05</v>
      </c>
      <c r="N97" s="135">
        <v>0</v>
      </c>
      <c r="O97" s="135">
        <v>0</v>
      </c>
      <c r="P97" s="135">
        <v>0</v>
      </c>
      <c r="Q97">
        <v>5.16</v>
      </c>
      <c r="R97">
        <v>0</v>
      </c>
      <c r="S97">
        <v>5.41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4.1900000000000004</v>
      </c>
      <c r="AD97">
        <v>8.6</v>
      </c>
      <c r="AE97">
        <v>8.6</v>
      </c>
    </row>
    <row r="98" spans="1:36">
      <c r="A98" t="s">
        <v>140</v>
      </c>
      <c r="B98" s="75">
        <v>143.32</v>
      </c>
      <c r="C98" s="75">
        <v>49.6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47.15</v>
      </c>
      <c r="L98">
        <v>5.65</v>
      </c>
      <c r="M98">
        <v>4.03</v>
      </c>
      <c r="N98" s="135">
        <v>0</v>
      </c>
      <c r="O98" s="135">
        <v>0</v>
      </c>
      <c r="P98" s="135">
        <v>0</v>
      </c>
      <c r="Q98">
        <v>5.16</v>
      </c>
      <c r="R98">
        <v>0</v>
      </c>
      <c r="S98">
        <v>5.41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4.03</v>
      </c>
      <c r="AD98">
        <v>8.35</v>
      </c>
      <c r="AE98">
        <v>8.35</v>
      </c>
    </row>
    <row r="99" spans="1:36">
      <c r="A99" t="s">
        <v>141</v>
      </c>
      <c r="B99" s="75">
        <f>SUM(B3:B98)/4000</f>
        <v>4.5130674999999991</v>
      </c>
      <c r="C99" s="75">
        <f t="shared" ref="C99:L99" si="2">SUM(C3:C98)/4000</f>
        <v>1.631752500000001</v>
      </c>
      <c r="D99" s="135">
        <f t="shared" ref="D99" si="3">SUM(D3:D98)/4000</f>
        <v>1.0194324999999995</v>
      </c>
      <c r="E99" s="75"/>
      <c r="F99" s="78">
        <f t="shared" si="2"/>
        <v>0.12620000000000001</v>
      </c>
      <c r="G99" s="78">
        <f t="shared" si="2"/>
        <v>0.12620000000000001</v>
      </c>
      <c r="H99" s="78">
        <f t="shared" si="2"/>
        <v>0.12934749999999998</v>
      </c>
      <c r="I99">
        <f t="shared" si="2"/>
        <v>1.8919700000000017</v>
      </c>
      <c r="J99">
        <f t="shared" si="2"/>
        <v>6.5388000000000108</v>
      </c>
      <c r="K99">
        <f t="shared" si="2"/>
        <v>1.4446174999999979</v>
      </c>
      <c r="L99">
        <f t="shared" si="2"/>
        <v>0.13559999999999978</v>
      </c>
      <c r="M99">
        <f t="shared" ref="M99:AB99" si="4">SUM(M3:M98)/4000</f>
        <v>0.102515</v>
      </c>
      <c r="N99" s="135">
        <f t="shared" si="4"/>
        <v>0.34251249999999978</v>
      </c>
      <c r="O99" s="135">
        <f t="shared" si="4"/>
        <v>0.33317749999999985</v>
      </c>
      <c r="P99" s="135">
        <f t="shared" si="4"/>
        <v>0.34374249999999978</v>
      </c>
      <c r="Q99">
        <f t="shared" si="4"/>
        <v>0.12759999999999994</v>
      </c>
      <c r="R99">
        <f t="shared" si="4"/>
        <v>0.99834749999999983</v>
      </c>
      <c r="S99">
        <f t="shared" si="4"/>
        <v>0.12791500000000011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1.8210149999999998</v>
      </c>
      <c r="X99">
        <f t="shared" si="4"/>
        <v>0.36421749999999992</v>
      </c>
      <c r="Y99">
        <f t="shared" si="4"/>
        <v>0.6352374999999999</v>
      </c>
      <c r="Z99">
        <f t="shared" si="4"/>
        <v>0.35591500000000004</v>
      </c>
      <c r="AA99">
        <f t="shared" si="4"/>
        <v>0.69325250000000027</v>
      </c>
      <c r="AB99">
        <f t="shared" si="4"/>
        <v>0.34659250000000003</v>
      </c>
      <c r="AC99">
        <f t="shared" ref="AC99:AJ99" si="5">SUM(AC3:AC98)/4000</f>
        <v>3.8995000000000002E-2</v>
      </c>
      <c r="AD99">
        <f t="shared" si="5"/>
        <v>0.15815000000000007</v>
      </c>
      <c r="AE99">
        <f t="shared" si="5"/>
        <v>0.15815000000000007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197.00182590622154</v>
      </c>
      <c r="L3">
        <v>41.262054293216721</v>
      </c>
      <c r="M3">
        <v>31.187198898830008</v>
      </c>
      <c r="N3">
        <v>51.88745411641321</v>
      </c>
      <c r="O3">
        <v>73.286774511645376</v>
      </c>
      <c r="P3">
        <v>24.752719630789514</v>
      </c>
      <c r="Q3">
        <v>0</v>
      </c>
      <c r="R3">
        <v>9.4266788888888904</v>
      </c>
      <c r="S3">
        <v>2.5301749306048311</v>
      </c>
      <c r="T3">
        <v>0</v>
      </c>
      <c r="U3">
        <v>50.89221246126538</v>
      </c>
      <c r="V3">
        <v>0</v>
      </c>
      <c r="W3">
        <v>4.9964101164725454</v>
      </c>
      <c r="X3">
        <v>43.999768776595246</v>
      </c>
      <c r="Y3">
        <v>0</v>
      </c>
      <c r="Z3">
        <v>2.8784289599999999</v>
      </c>
      <c r="AA3">
        <v>6.1704789120000001</v>
      </c>
      <c r="AB3">
        <v>5.7374452800000002</v>
      </c>
      <c r="AC3">
        <v>4.2505073280000003</v>
      </c>
      <c r="AD3">
        <v>16.050188044800002</v>
      </c>
      <c r="AE3">
        <v>13.5238464</v>
      </c>
      <c r="AF3">
        <v>6.1514999999999995</v>
      </c>
      <c r="AG3">
        <v>27.836693759999999</v>
      </c>
      <c r="AH3">
        <v>41.093133119999997</v>
      </c>
      <c r="AI3">
        <v>0</v>
      </c>
      <c r="AJ3">
        <v>0</v>
      </c>
      <c r="AK3">
        <v>22.351740000000003</v>
      </c>
      <c r="AL3">
        <v>17.337999999999997</v>
      </c>
      <c r="AM3">
        <v>0</v>
      </c>
      <c r="AN3">
        <v>0</v>
      </c>
      <c r="AO3">
        <v>12.654230400000001</v>
      </c>
      <c r="AP3">
        <v>5.6824135200000008</v>
      </c>
      <c r="AQ3">
        <v>21.572980000000001</v>
      </c>
      <c r="AR3">
        <v>1.9395072000000004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23.124991855224994</v>
      </c>
      <c r="BB3">
        <f>SUM(B3:AZ3)-BA3</f>
        <v>715.69262096051818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197.00182590622154</v>
      </c>
      <c r="L4">
        <v>41.262054293216721</v>
      </c>
      <c r="M4">
        <v>31.187198898830008</v>
      </c>
      <c r="N4">
        <v>51.88745411641321</v>
      </c>
      <c r="O4">
        <v>73.286774511645376</v>
      </c>
      <c r="P4">
        <v>24.752719630789514</v>
      </c>
      <c r="Q4">
        <v>0</v>
      </c>
      <c r="R4">
        <v>9.4266788888888904</v>
      </c>
      <c r="S4">
        <v>2.5301749306048311</v>
      </c>
      <c r="T4">
        <v>0</v>
      </c>
      <c r="U4">
        <v>50.89221246126538</v>
      </c>
      <c r="V4">
        <v>0</v>
      </c>
      <c r="W4">
        <v>4.9964101164725454</v>
      </c>
      <c r="X4">
        <v>20.999768770618278</v>
      </c>
      <c r="Y4">
        <v>0</v>
      </c>
      <c r="Z4">
        <v>2.8784289599999999</v>
      </c>
      <c r="AA4">
        <v>6.1704789120000001</v>
      </c>
      <c r="AB4">
        <v>5.7374452800000002</v>
      </c>
      <c r="AC4">
        <v>4.2505073280000003</v>
      </c>
      <c r="AD4">
        <v>16.050188044800002</v>
      </c>
      <c r="AE4">
        <v>13.5238464</v>
      </c>
      <c r="AF4">
        <v>6.1514999999999995</v>
      </c>
      <c r="AG4">
        <v>27.836693759999999</v>
      </c>
      <c r="AH4">
        <v>41.093133119999997</v>
      </c>
      <c r="AI4">
        <v>0</v>
      </c>
      <c r="AJ4">
        <v>0</v>
      </c>
      <c r="AK4">
        <v>22.351740000000003</v>
      </c>
      <c r="AL4">
        <v>17.337999999999997</v>
      </c>
      <c r="AM4">
        <v>0</v>
      </c>
      <c r="AN4">
        <v>0</v>
      </c>
      <c r="AO4">
        <v>12.654230400000001</v>
      </c>
      <c r="AP4">
        <v>5.6824135200000008</v>
      </c>
      <c r="AQ4">
        <v>10.786490000000002</v>
      </c>
      <c r="AR4">
        <v>1.9395072000000004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22.067474227025805</v>
      </c>
      <c r="BB4">
        <f t="shared" ref="BB4:BB67" si="0">SUM(B4:AZ4)-BA4</f>
        <v>682.96364858274023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197.00182590622154</v>
      </c>
      <c r="L5">
        <v>41.262054293216721</v>
      </c>
      <c r="M5">
        <v>31.187198898830008</v>
      </c>
      <c r="N5">
        <v>51.88745411641321</v>
      </c>
      <c r="O5">
        <v>73.286774511645376</v>
      </c>
      <c r="P5">
        <v>24.752719630789514</v>
      </c>
      <c r="Q5">
        <v>0</v>
      </c>
      <c r="R5">
        <v>9.4266788888888904</v>
      </c>
      <c r="S5">
        <v>3.6847686096139842</v>
      </c>
      <c r="T5">
        <v>0</v>
      </c>
      <c r="U5">
        <v>50.89221246126538</v>
      </c>
      <c r="V5">
        <v>0</v>
      </c>
      <c r="W5">
        <v>7.5880000000000001</v>
      </c>
      <c r="X5">
        <v>35.99976877477895</v>
      </c>
      <c r="Y5">
        <v>0</v>
      </c>
      <c r="Z5">
        <v>2.8784289599999999</v>
      </c>
      <c r="AA5">
        <v>6.1704789120000001</v>
      </c>
      <c r="AB5">
        <v>5.7374452800000002</v>
      </c>
      <c r="AC5">
        <v>4.2505073280000003</v>
      </c>
      <c r="AD5">
        <v>16.050188044800002</v>
      </c>
      <c r="AE5">
        <v>13.5238464</v>
      </c>
      <c r="AF5">
        <v>6.1514999999999995</v>
      </c>
      <c r="AG5">
        <v>27.836693759999999</v>
      </c>
      <c r="AH5">
        <v>30.819849840000007</v>
      </c>
      <c r="AI5">
        <v>0</v>
      </c>
      <c r="AJ5">
        <v>0</v>
      </c>
      <c r="AK5">
        <v>22.351740000000003</v>
      </c>
      <c r="AL5">
        <v>17.337999999999997</v>
      </c>
      <c r="AM5">
        <v>0</v>
      </c>
      <c r="AN5">
        <v>0</v>
      </c>
      <c r="AO5">
        <v>12.654230400000001</v>
      </c>
      <c r="AP5">
        <v>5.6824135200000008</v>
      </c>
      <c r="AQ5">
        <v>0</v>
      </c>
      <c r="AR5">
        <v>1.9395072000000004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21.995059329335202</v>
      </c>
      <c r="BB5">
        <f t="shared" si="0"/>
        <v>680.72247376712824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197.00182590622154</v>
      </c>
      <c r="L6">
        <v>41.262054293216721</v>
      </c>
      <c r="M6">
        <v>31.187198898830008</v>
      </c>
      <c r="N6">
        <v>51.88745411641321</v>
      </c>
      <c r="O6">
        <v>73.286774511645376</v>
      </c>
      <c r="P6">
        <v>24.752719630789514</v>
      </c>
      <c r="Q6">
        <v>0</v>
      </c>
      <c r="R6">
        <v>9.4266788888888904</v>
      </c>
      <c r="S6">
        <v>3.6847686096139842</v>
      </c>
      <c r="T6">
        <v>0</v>
      </c>
      <c r="U6">
        <v>50.89221246126538</v>
      </c>
      <c r="V6">
        <v>0</v>
      </c>
      <c r="W6">
        <v>7.5880000000000001</v>
      </c>
      <c r="X6">
        <v>22.99986893184925</v>
      </c>
      <c r="Y6">
        <v>0</v>
      </c>
      <c r="Z6">
        <v>2.8784289599999999</v>
      </c>
      <c r="AA6">
        <v>0</v>
      </c>
      <c r="AB6">
        <v>5.7374452800000002</v>
      </c>
      <c r="AC6">
        <v>4.2505073280000003</v>
      </c>
      <c r="AD6">
        <v>16.050188044800002</v>
      </c>
      <c r="AE6">
        <v>13.5238464</v>
      </c>
      <c r="AF6">
        <v>6.1514999999999995</v>
      </c>
      <c r="AG6">
        <v>27.836693759999999</v>
      </c>
      <c r="AH6">
        <v>30.819849840000007</v>
      </c>
      <c r="AI6">
        <v>0</v>
      </c>
      <c r="AJ6">
        <v>0</v>
      </c>
      <c r="AK6">
        <v>22.351740000000003</v>
      </c>
      <c r="AL6">
        <v>17.337999999999997</v>
      </c>
      <c r="AM6">
        <v>0</v>
      </c>
      <c r="AN6">
        <v>0</v>
      </c>
      <c r="AO6">
        <v>12.654230400000001</v>
      </c>
      <c r="AP6">
        <v>5.6824135200000008</v>
      </c>
      <c r="AQ6">
        <v>0</v>
      </c>
      <c r="AR6">
        <v>1.9395072000000004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21.395026456824557</v>
      </c>
      <c r="BB6">
        <f t="shared" si="0"/>
        <v>662.1521278847091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197.00182590622154</v>
      </c>
      <c r="L7">
        <v>41.262054293216721</v>
      </c>
      <c r="M7">
        <v>31.187198898830008</v>
      </c>
      <c r="N7">
        <v>51.88745411641321</v>
      </c>
      <c r="O7">
        <v>73.286774511645376</v>
      </c>
      <c r="P7">
        <v>24.752719630789514</v>
      </c>
      <c r="Q7">
        <v>0</v>
      </c>
      <c r="R7">
        <v>9.4266788888888904</v>
      </c>
      <c r="S7">
        <v>6.0389440202702716</v>
      </c>
      <c r="T7">
        <v>0</v>
      </c>
      <c r="U7">
        <v>51.76040970270671</v>
      </c>
      <c r="V7">
        <v>0</v>
      </c>
      <c r="W7">
        <v>7.5880000000000001</v>
      </c>
      <c r="X7">
        <v>14.99976876859639</v>
      </c>
      <c r="Y7">
        <v>0</v>
      </c>
      <c r="Z7">
        <v>2.8784289599999999</v>
      </c>
      <c r="AA7">
        <v>0</v>
      </c>
      <c r="AB7">
        <v>5.7374452800000002</v>
      </c>
      <c r="AC7">
        <v>4.2505073280000003</v>
      </c>
      <c r="AD7">
        <v>16.050188044800002</v>
      </c>
      <c r="AE7">
        <v>13.5238464</v>
      </c>
      <c r="AF7">
        <v>6.1514999999999995</v>
      </c>
      <c r="AG7">
        <v>27.836693759999999</v>
      </c>
      <c r="AH7">
        <v>30.819849840000007</v>
      </c>
      <c r="AI7">
        <v>0</v>
      </c>
      <c r="AJ7">
        <v>0</v>
      </c>
      <c r="AK7">
        <v>22.351740000000003</v>
      </c>
      <c r="AL7">
        <v>17.337999999999997</v>
      </c>
      <c r="AM7">
        <v>0</v>
      </c>
      <c r="AN7">
        <v>0</v>
      </c>
      <c r="AO7">
        <v>12.654230400000001</v>
      </c>
      <c r="AP7">
        <v>5.6824135200000008</v>
      </c>
      <c r="AQ7">
        <v>0</v>
      </c>
      <c r="AR7">
        <v>1.9395072000000004</v>
      </c>
      <c r="AS7">
        <v>2.3632473600000004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21.245483801499159</v>
      </c>
      <c r="BB7">
        <f t="shared" si="0"/>
        <v>657.52394302887933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200.04707525868099</v>
      </c>
      <c r="L8">
        <v>41.262054293216721</v>
      </c>
      <c r="M8">
        <v>31.187198898830008</v>
      </c>
      <c r="N8">
        <v>51.88745411641321</v>
      </c>
      <c r="O8">
        <v>73.286774511645376</v>
      </c>
      <c r="P8">
        <v>24.752719630789514</v>
      </c>
      <c r="Q8">
        <v>0</v>
      </c>
      <c r="R8">
        <v>9.4266788888888904</v>
      </c>
      <c r="S8">
        <v>6.0389440202702716</v>
      </c>
      <c r="T8">
        <v>0</v>
      </c>
      <c r="U8">
        <v>51.76040970270671</v>
      </c>
      <c r="V8">
        <v>0</v>
      </c>
      <c r="W8">
        <v>7.5880000000000001</v>
      </c>
      <c r="X8">
        <v>14.99976876859639</v>
      </c>
      <c r="Y8">
        <v>0</v>
      </c>
      <c r="Z8">
        <v>2.8784289599999999</v>
      </c>
      <c r="AA8">
        <v>0</v>
      </c>
      <c r="AB8">
        <v>5.7374452800000002</v>
      </c>
      <c r="AC8">
        <v>4.2505073280000003</v>
      </c>
      <c r="AD8">
        <v>16.050188044800002</v>
      </c>
      <c r="AE8">
        <v>13.5238464</v>
      </c>
      <c r="AF8">
        <v>6.1514999999999995</v>
      </c>
      <c r="AG8">
        <v>27.836693759999999</v>
      </c>
      <c r="AH8">
        <v>29.988005040000001</v>
      </c>
      <c r="AI8">
        <v>0</v>
      </c>
      <c r="AJ8">
        <v>0</v>
      </c>
      <c r="AK8">
        <v>22.351740000000003</v>
      </c>
      <c r="AL8">
        <v>17.337999999999997</v>
      </c>
      <c r="AM8">
        <v>0</v>
      </c>
      <c r="AN8">
        <v>0</v>
      </c>
      <c r="AO8">
        <v>12.654230400000001</v>
      </c>
      <c r="AP8">
        <v>5.6824135200000008</v>
      </c>
      <c r="AQ8">
        <v>0</v>
      </c>
      <c r="AR8">
        <v>1.9395072000000004</v>
      </c>
      <c r="AS8">
        <v>2.3632473600000004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21.314763017827829</v>
      </c>
      <c r="BB8">
        <f t="shared" si="0"/>
        <v>659.66806836501019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200.04707525868099</v>
      </c>
      <c r="L9">
        <v>41.262054293216721</v>
      </c>
      <c r="M9">
        <v>31.187198898830008</v>
      </c>
      <c r="N9">
        <v>51.88745411641321</v>
      </c>
      <c r="O9">
        <v>73.286774511645376</v>
      </c>
      <c r="P9">
        <v>24.752719630789514</v>
      </c>
      <c r="Q9">
        <v>0</v>
      </c>
      <c r="R9">
        <v>9.4266788888888904</v>
      </c>
      <c r="S9">
        <v>6.0389440202702716</v>
      </c>
      <c r="T9">
        <v>0</v>
      </c>
      <c r="U9">
        <v>51.76040970270671</v>
      </c>
      <c r="V9">
        <v>0</v>
      </c>
      <c r="W9">
        <v>4.9967238095238082</v>
      </c>
      <c r="X9">
        <v>14.99976876859639</v>
      </c>
      <c r="Y9">
        <v>0</v>
      </c>
      <c r="Z9">
        <v>2.8784289599999999</v>
      </c>
      <c r="AA9">
        <v>0</v>
      </c>
      <c r="AB9">
        <v>5.7374452800000002</v>
      </c>
      <c r="AC9">
        <v>4.2505073280000003</v>
      </c>
      <c r="AD9">
        <v>16.050188044800002</v>
      </c>
      <c r="AE9">
        <v>13.5238464</v>
      </c>
      <c r="AF9">
        <v>6.1514999999999995</v>
      </c>
      <c r="AG9">
        <v>27.836693759999999</v>
      </c>
      <c r="AH9">
        <v>20.546566559999999</v>
      </c>
      <c r="AI9">
        <v>0</v>
      </c>
      <c r="AJ9">
        <v>0</v>
      </c>
      <c r="AK9">
        <v>22.351740000000003</v>
      </c>
      <c r="AL9">
        <v>17.337999999999997</v>
      </c>
      <c r="AM9">
        <v>0</v>
      </c>
      <c r="AN9">
        <v>0</v>
      </c>
      <c r="AO9">
        <v>12.654230400000001</v>
      </c>
      <c r="AP9">
        <v>5.6824135200000008</v>
      </c>
      <c r="AQ9">
        <v>0</v>
      </c>
      <c r="AR9">
        <v>1.9395072000000004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20.938139059034</v>
      </c>
      <c r="BB9">
        <f t="shared" si="0"/>
        <v>648.01197765332768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200.04707525868099</v>
      </c>
      <c r="L10">
        <v>41.262054293216721</v>
      </c>
      <c r="M10">
        <v>31.187198898830008</v>
      </c>
      <c r="N10">
        <v>51.88745411641321</v>
      </c>
      <c r="O10">
        <v>73.286774511645376</v>
      </c>
      <c r="P10">
        <v>24.752719630789514</v>
      </c>
      <c r="Q10">
        <v>0</v>
      </c>
      <c r="R10">
        <v>9.4266788888888904</v>
      </c>
      <c r="S10">
        <v>6.0389440202702716</v>
      </c>
      <c r="T10">
        <v>0</v>
      </c>
      <c r="U10">
        <v>51.76040970270671</v>
      </c>
      <c r="V10">
        <v>0</v>
      </c>
      <c r="W10">
        <v>4.9982388840453353</v>
      </c>
      <c r="X10">
        <v>15.002649084646785</v>
      </c>
      <c r="Y10">
        <v>0</v>
      </c>
      <c r="Z10">
        <v>2.8784289599999999</v>
      </c>
      <c r="AA10">
        <v>0</v>
      </c>
      <c r="AB10">
        <v>5.7374452800000002</v>
      </c>
      <c r="AC10">
        <v>4.2505073280000003</v>
      </c>
      <c r="AD10">
        <v>16.050188044800002</v>
      </c>
      <c r="AE10">
        <v>13.5238464</v>
      </c>
      <c r="AF10">
        <v>6.1514999999999995</v>
      </c>
      <c r="AG10">
        <v>27.836693759999999</v>
      </c>
      <c r="AH10">
        <v>10.273283279999999</v>
      </c>
      <c r="AI10">
        <v>0</v>
      </c>
      <c r="AJ10">
        <v>0</v>
      </c>
      <c r="AK10">
        <v>22.351740000000003</v>
      </c>
      <c r="AL10">
        <v>17.337999999999997</v>
      </c>
      <c r="AM10">
        <v>0</v>
      </c>
      <c r="AN10">
        <v>0</v>
      </c>
      <c r="AO10">
        <v>12.654230400000001</v>
      </c>
      <c r="AP10">
        <v>5.6824135200000008</v>
      </c>
      <c r="AQ10">
        <v>0</v>
      </c>
      <c r="AR10">
        <v>1.9395072000000004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20.616723015124307</v>
      </c>
      <c r="BB10">
        <f t="shared" si="0"/>
        <v>638.06450580780938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241.12657030809879</v>
      </c>
      <c r="L11">
        <v>41.262054293216721</v>
      </c>
      <c r="M11">
        <v>31.187198898830008</v>
      </c>
      <c r="N11">
        <v>51.88745411641321</v>
      </c>
      <c r="O11">
        <v>73.286774511645376</v>
      </c>
      <c r="P11">
        <v>24.752719630789514</v>
      </c>
      <c r="Q11">
        <v>0</v>
      </c>
      <c r="R11">
        <v>9.4266788888888904</v>
      </c>
      <c r="S11">
        <v>6.0389440202702716</v>
      </c>
      <c r="T11">
        <v>0</v>
      </c>
      <c r="U11">
        <v>51.76040970270671</v>
      </c>
      <c r="V11">
        <v>0</v>
      </c>
      <c r="W11">
        <v>5.0007245283018866</v>
      </c>
      <c r="X11">
        <v>14.999000620732462</v>
      </c>
      <c r="Y11">
        <v>0</v>
      </c>
      <c r="Z11">
        <v>2.8784289599999999</v>
      </c>
      <c r="AA11">
        <v>0</v>
      </c>
      <c r="AB11">
        <v>5.7374452800000002</v>
      </c>
      <c r="AC11">
        <v>4.2505073280000003</v>
      </c>
      <c r="AD11">
        <v>16.050188044800002</v>
      </c>
      <c r="AE11">
        <v>6.7619232</v>
      </c>
      <c r="AF11">
        <v>6.1514999999999995</v>
      </c>
      <c r="AG11">
        <v>27.836693759999999</v>
      </c>
      <c r="AH11">
        <v>10.273283279999999</v>
      </c>
      <c r="AI11">
        <v>0</v>
      </c>
      <c r="AJ11">
        <v>0</v>
      </c>
      <c r="AK11">
        <v>22.351740000000003</v>
      </c>
      <c r="AL11">
        <v>17.337999999999997</v>
      </c>
      <c r="AM11">
        <v>0</v>
      </c>
      <c r="AN11">
        <v>0</v>
      </c>
      <c r="AO11">
        <v>12.654230400000001</v>
      </c>
      <c r="AP11">
        <v>5.6824135200000008</v>
      </c>
      <c r="AQ11">
        <v>0</v>
      </c>
      <c r="AR11">
        <v>1.9395072000000004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21.690826501194159</v>
      </c>
      <c r="BB11">
        <f t="shared" si="0"/>
        <v>671.3068113514995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241.12657030809879</v>
      </c>
      <c r="L12">
        <v>41.262054293216721</v>
      </c>
      <c r="M12">
        <v>31.187198898830008</v>
      </c>
      <c r="N12">
        <v>51.88745411641321</v>
      </c>
      <c r="O12">
        <v>73.286774511645376</v>
      </c>
      <c r="P12">
        <v>24.752719630789514</v>
      </c>
      <c r="Q12">
        <v>0</v>
      </c>
      <c r="R12">
        <v>9.4266788888888904</v>
      </c>
      <c r="S12">
        <v>6.0389440202702716</v>
      </c>
      <c r="T12">
        <v>0</v>
      </c>
      <c r="U12">
        <v>51.76040970270671</v>
      </c>
      <c r="V12">
        <v>0</v>
      </c>
      <c r="W12">
        <v>5.0007245283018866</v>
      </c>
      <c r="X12">
        <v>14.999000620732462</v>
      </c>
      <c r="Y12">
        <v>0</v>
      </c>
      <c r="Z12">
        <v>2.8784289599999999</v>
      </c>
      <c r="AA12">
        <v>0</v>
      </c>
      <c r="AB12">
        <v>5.7374452800000002</v>
      </c>
      <c r="AC12">
        <v>4.2505073280000003</v>
      </c>
      <c r="AD12">
        <v>16.050188044800002</v>
      </c>
      <c r="AE12">
        <v>6.7619232</v>
      </c>
      <c r="AF12">
        <v>6.1514999999999995</v>
      </c>
      <c r="AG12">
        <v>27.836693759999999</v>
      </c>
      <c r="AH12">
        <v>10.273283279999999</v>
      </c>
      <c r="AI12">
        <v>0</v>
      </c>
      <c r="AJ12">
        <v>0</v>
      </c>
      <c r="AK12">
        <v>22.351740000000003</v>
      </c>
      <c r="AL12">
        <v>17.337999999999997</v>
      </c>
      <c r="AM12">
        <v>0</v>
      </c>
      <c r="AN12">
        <v>0</v>
      </c>
      <c r="AO12">
        <v>12.654230400000001</v>
      </c>
      <c r="AP12">
        <v>5.6824135200000008</v>
      </c>
      <c r="AQ12">
        <v>0</v>
      </c>
      <c r="AR12">
        <v>1.9395072000000004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21.690826501194159</v>
      </c>
      <c r="BB12">
        <f t="shared" si="0"/>
        <v>671.3068113514995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241.12657030809879</v>
      </c>
      <c r="L13">
        <v>41.262054293216721</v>
      </c>
      <c r="M13">
        <v>19.994571603053434</v>
      </c>
      <c r="N13">
        <v>19.997728046444816</v>
      </c>
      <c r="O13">
        <v>73.286774511645376</v>
      </c>
      <c r="P13">
        <v>24.752719630789514</v>
      </c>
      <c r="Q13">
        <v>0</v>
      </c>
      <c r="R13">
        <v>9.4266788888888904</v>
      </c>
      <c r="S13">
        <v>6.0389440202702716</v>
      </c>
      <c r="T13">
        <v>0</v>
      </c>
      <c r="U13">
        <v>51.76040970270671</v>
      </c>
      <c r="V13">
        <v>0</v>
      </c>
      <c r="W13">
        <v>5.0007245283018866</v>
      </c>
      <c r="X13">
        <v>14.999000620732462</v>
      </c>
      <c r="Y13">
        <v>0</v>
      </c>
      <c r="Z13">
        <v>2.8784289599999999</v>
      </c>
      <c r="AA13">
        <v>0</v>
      </c>
      <c r="AB13">
        <v>5.7374452800000002</v>
      </c>
      <c r="AC13">
        <v>4.2505073280000003</v>
      </c>
      <c r="AD13">
        <v>16.050188044800002</v>
      </c>
      <c r="AE13">
        <v>6.7619232</v>
      </c>
      <c r="AF13">
        <v>6.1514999999999995</v>
      </c>
      <c r="AG13">
        <v>27.836693759999999</v>
      </c>
      <c r="AH13">
        <v>10.273283279999999</v>
      </c>
      <c r="AI13">
        <v>0</v>
      </c>
      <c r="AJ13">
        <v>0</v>
      </c>
      <c r="AK13">
        <v>22.351740000000003</v>
      </c>
      <c r="AL13">
        <v>17.337999999999997</v>
      </c>
      <c r="AM13">
        <v>0</v>
      </c>
      <c r="AN13">
        <v>0</v>
      </c>
      <c r="AO13">
        <v>12.654230400000001</v>
      </c>
      <c r="AP13">
        <v>5.6824135200000008</v>
      </c>
      <c r="AQ13">
        <v>0</v>
      </c>
      <c r="AR13">
        <v>1.9395072000000004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20.342349065152021</v>
      </c>
      <c r="BB13">
        <f t="shared" si="0"/>
        <v>629.57293542179673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241.12657030809879</v>
      </c>
      <c r="L14">
        <v>41.262054293216721</v>
      </c>
      <c r="M14">
        <v>19.994571603053434</v>
      </c>
      <c r="N14">
        <v>19.997728046444816</v>
      </c>
      <c r="O14">
        <v>73.286774511645376</v>
      </c>
      <c r="P14">
        <v>24.752719630789514</v>
      </c>
      <c r="Q14">
        <v>0</v>
      </c>
      <c r="R14">
        <v>9.4266788888888904</v>
      </c>
      <c r="S14">
        <v>6.0389440202702716</v>
      </c>
      <c r="T14">
        <v>0</v>
      </c>
      <c r="U14">
        <v>51.76040970270671</v>
      </c>
      <c r="V14">
        <v>0</v>
      </c>
      <c r="W14">
        <v>5.0007245283018866</v>
      </c>
      <c r="X14">
        <v>14.999000620732462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4.2505073280000003</v>
      </c>
      <c r="AD14">
        <v>16.050188044800002</v>
      </c>
      <c r="AE14">
        <v>6.7619232</v>
      </c>
      <c r="AF14">
        <v>6.1514999999999995</v>
      </c>
      <c r="AG14">
        <v>27.836693759999999</v>
      </c>
      <c r="AH14">
        <v>10.273283279999999</v>
      </c>
      <c r="AI14">
        <v>0</v>
      </c>
      <c r="AJ14">
        <v>0</v>
      </c>
      <c r="AK14">
        <v>22.351740000000003</v>
      </c>
      <c r="AL14">
        <v>17.337999999999997</v>
      </c>
      <c r="AM14">
        <v>0</v>
      </c>
      <c r="AN14">
        <v>0</v>
      </c>
      <c r="AO14">
        <v>12.654230400000001</v>
      </c>
      <c r="AP14">
        <v>5.6824135200000008</v>
      </c>
      <c r="AQ14">
        <v>0</v>
      </c>
      <c r="AR14">
        <v>1.9395072000000004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20.342349065152021</v>
      </c>
      <c r="BB14">
        <f t="shared" si="0"/>
        <v>629.57293542179673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241.12657030809879</v>
      </c>
      <c r="L15">
        <v>41.262054293216721</v>
      </c>
      <c r="M15">
        <v>19.994571603053434</v>
      </c>
      <c r="N15">
        <v>19.997728046444816</v>
      </c>
      <c r="O15">
        <v>73.286774511645376</v>
      </c>
      <c r="P15">
        <v>24.752719630789514</v>
      </c>
      <c r="Q15">
        <v>0</v>
      </c>
      <c r="R15">
        <v>9.4266788888888904</v>
      </c>
      <c r="S15">
        <v>6.0389440202702716</v>
      </c>
      <c r="T15">
        <v>0</v>
      </c>
      <c r="U15">
        <v>51.76040970270671</v>
      </c>
      <c r="V15">
        <v>0</v>
      </c>
      <c r="W15">
        <v>5.0007245283018866</v>
      </c>
      <c r="X15">
        <v>14.999000620732462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4.2505073280000003</v>
      </c>
      <c r="AD15">
        <v>16.050188044800002</v>
      </c>
      <c r="AE15">
        <v>6.7619232</v>
      </c>
      <c r="AF15">
        <v>6.1514999999999995</v>
      </c>
      <c r="AG15">
        <v>27.836693759999999</v>
      </c>
      <c r="AH15">
        <v>10.273283279999999</v>
      </c>
      <c r="AI15">
        <v>0</v>
      </c>
      <c r="AJ15">
        <v>0</v>
      </c>
      <c r="AK15">
        <v>22.351740000000003</v>
      </c>
      <c r="AL15">
        <v>8.6689999999999987</v>
      </c>
      <c r="AM15">
        <v>0</v>
      </c>
      <c r="AN15">
        <v>0</v>
      </c>
      <c r="AO15">
        <v>12.654230400000001</v>
      </c>
      <c r="AP15">
        <v>5.0635367999999996</v>
      </c>
      <c r="AQ15">
        <v>0</v>
      </c>
      <c r="AR15">
        <v>1.9395072000000004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20.051638449152023</v>
      </c>
      <c r="BB15">
        <f t="shared" si="0"/>
        <v>620.5757693177967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241.12657030809879</v>
      </c>
      <c r="L16">
        <v>41.262054293216721</v>
      </c>
      <c r="M16">
        <v>19.994571603053434</v>
      </c>
      <c r="N16">
        <v>19.997728046444816</v>
      </c>
      <c r="O16">
        <v>73.286774511645376</v>
      </c>
      <c r="P16">
        <v>24.752719630789514</v>
      </c>
      <c r="Q16">
        <v>0</v>
      </c>
      <c r="R16">
        <v>9.4266788888888904</v>
      </c>
      <c r="S16">
        <v>6.0389440202702716</v>
      </c>
      <c r="T16">
        <v>0</v>
      </c>
      <c r="U16">
        <v>51.76040970270671</v>
      </c>
      <c r="V16">
        <v>0</v>
      </c>
      <c r="W16">
        <v>5.0007245283018866</v>
      </c>
      <c r="X16">
        <v>14.999000620732462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4.2505073280000003</v>
      </c>
      <c r="AD16">
        <v>16.050188044800002</v>
      </c>
      <c r="AE16">
        <v>6.7619232</v>
      </c>
      <c r="AF16">
        <v>6.1514999999999995</v>
      </c>
      <c r="AG16">
        <v>27.836693759999999</v>
      </c>
      <c r="AH16">
        <v>10.273283279999999</v>
      </c>
      <c r="AI16">
        <v>0</v>
      </c>
      <c r="AJ16">
        <v>0</v>
      </c>
      <c r="AK16">
        <v>22.351740000000003</v>
      </c>
      <c r="AL16">
        <v>8.6689999999999987</v>
      </c>
      <c r="AM16">
        <v>0</v>
      </c>
      <c r="AN16">
        <v>0</v>
      </c>
      <c r="AO16">
        <v>12.654230400000001</v>
      </c>
      <c r="AP16">
        <v>5.0635367999999996</v>
      </c>
      <c r="AQ16">
        <v>0</v>
      </c>
      <c r="AR16">
        <v>1.9395072000000004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20.051638449152023</v>
      </c>
      <c r="BB16">
        <f t="shared" si="0"/>
        <v>620.5757693177967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241.12657030809879</v>
      </c>
      <c r="L17">
        <v>41.262054293216721</v>
      </c>
      <c r="M17">
        <v>19.994571603053434</v>
      </c>
      <c r="N17">
        <v>19.997728046444816</v>
      </c>
      <c r="O17">
        <v>73.286774511645376</v>
      </c>
      <c r="P17">
        <v>24.752719630789514</v>
      </c>
      <c r="Q17">
        <v>0</v>
      </c>
      <c r="R17">
        <v>9.4266788888888904</v>
      </c>
      <c r="S17">
        <v>6.0389440202702716</v>
      </c>
      <c r="T17">
        <v>0</v>
      </c>
      <c r="U17">
        <v>51.76040970270671</v>
      </c>
      <c r="V17">
        <v>0</v>
      </c>
      <c r="W17">
        <v>5.0007245283018866</v>
      </c>
      <c r="X17">
        <v>14.999000620732462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4.2505073280000003</v>
      </c>
      <c r="AD17">
        <v>16.050188044800002</v>
      </c>
      <c r="AE17">
        <v>6.7619232</v>
      </c>
      <c r="AF17">
        <v>6.1514999999999995</v>
      </c>
      <c r="AG17">
        <v>27.836693759999999</v>
      </c>
      <c r="AH17">
        <v>10.273283279999999</v>
      </c>
      <c r="AI17">
        <v>0</v>
      </c>
      <c r="AJ17">
        <v>0</v>
      </c>
      <c r="AK17">
        <v>22.351740000000003</v>
      </c>
      <c r="AL17">
        <v>8.6689999999999987</v>
      </c>
      <c r="AM17">
        <v>0</v>
      </c>
      <c r="AN17">
        <v>0</v>
      </c>
      <c r="AO17">
        <v>12.654230400000001</v>
      </c>
      <c r="AP17">
        <v>5.0635367999999996</v>
      </c>
      <c r="AQ17">
        <v>0</v>
      </c>
      <c r="AR17">
        <v>1.9395072000000004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20.051638449152023</v>
      </c>
      <c r="BB17">
        <f t="shared" si="0"/>
        <v>620.5757693177967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241.12657030809879</v>
      </c>
      <c r="L18">
        <v>41.262054293216721</v>
      </c>
      <c r="M18">
        <v>19.994571603053434</v>
      </c>
      <c r="N18">
        <v>19.997728046444816</v>
      </c>
      <c r="O18">
        <v>73.286774511645376</v>
      </c>
      <c r="P18">
        <v>24.752719630789514</v>
      </c>
      <c r="Q18">
        <v>0</v>
      </c>
      <c r="R18">
        <v>9.4266788888888904</v>
      </c>
      <c r="S18">
        <v>6.0389440202702716</v>
      </c>
      <c r="T18">
        <v>0</v>
      </c>
      <c r="U18">
        <v>51.76040970270671</v>
      </c>
      <c r="V18">
        <v>0</v>
      </c>
      <c r="W18">
        <v>5.0007245283018866</v>
      </c>
      <c r="X18">
        <v>14.999000620732462</v>
      </c>
      <c r="Y18">
        <v>0</v>
      </c>
      <c r="Z18">
        <v>2.8784289599999999</v>
      </c>
      <c r="AA18">
        <v>0</v>
      </c>
      <c r="AB18">
        <v>5.7374452800000002</v>
      </c>
      <c r="AC18">
        <v>4.2505073280000003</v>
      </c>
      <c r="AD18">
        <v>16.050188044800002</v>
      </c>
      <c r="AE18">
        <v>6.7619232</v>
      </c>
      <c r="AF18">
        <v>6.1514999999999995</v>
      </c>
      <c r="AG18">
        <v>27.836693759999999</v>
      </c>
      <c r="AH18">
        <v>10.273283279999999</v>
      </c>
      <c r="AI18">
        <v>0</v>
      </c>
      <c r="AJ18">
        <v>0</v>
      </c>
      <c r="AK18">
        <v>22.351740000000003</v>
      </c>
      <c r="AL18">
        <v>8.6689999999999987</v>
      </c>
      <c r="AM18">
        <v>0</v>
      </c>
      <c r="AN18">
        <v>0</v>
      </c>
      <c r="AO18">
        <v>12.654230400000001</v>
      </c>
      <c r="AP18">
        <v>5.0635367999999996</v>
      </c>
      <c r="AQ18">
        <v>0</v>
      </c>
      <c r="AR18">
        <v>1.9395072000000004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20.051638449152023</v>
      </c>
      <c r="BB18">
        <f t="shared" si="0"/>
        <v>620.5757693177967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241.12657030809879</v>
      </c>
      <c r="L19">
        <v>41.262054293216721</v>
      </c>
      <c r="M19">
        <v>19.994571603053434</v>
      </c>
      <c r="N19">
        <v>19.997728046444816</v>
      </c>
      <c r="O19">
        <v>73.286774511645376</v>
      </c>
      <c r="P19">
        <v>24.752719630789514</v>
      </c>
      <c r="Q19">
        <v>0</v>
      </c>
      <c r="R19">
        <v>7.6498867806757573</v>
      </c>
      <c r="S19">
        <v>5.5967275769854128</v>
      </c>
      <c r="T19">
        <v>0</v>
      </c>
      <c r="U19">
        <v>51.76040970270671</v>
      </c>
      <c r="V19">
        <v>0</v>
      </c>
      <c r="W19">
        <v>5.0007245283018866</v>
      </c>
      <c r="X19">
        <v>14.999000620732462</v>
      </c>
      <c r="Y19">
        <v>0</v>
      </c>
      <c r="Z19">
        <v>2.8784289599999999</v>
      </c>
      <c r="AA19">
        <v>0</v>
      </c>
      <c r="AB19">
        <v>5.7374452800000002</v>
      </c>
      <c r="AC19">
        <v>4.2505073280000003</v>
      </c>
      <c r="AD19">
        <v>16.050188044800002</v>
      </c>
      <c r="AE19">
        <v>6.7619232</v>
      </c>
      <c r="AF19">
        <v>6.1514999999999995</v>
      </c>
      <c r="AG19">
        <v>27.836693759999999</v>
      </c>
      <c r="AH19">
        <v>10.273283279999999</v>
      </c>
      <c r="AI19">
        <v>1.3977539999999999</v>
      </c>
      <c r="AJ19">
        <v>0</v>
      </c>
      <c r="AK19">
        <v>22.351740000000003</v>
      </c>
      <c r="AL19">
        <v>8.6689999999999987</v>
      </c>
      <c r="AM19">
        <v>0</v>
      </c>
      <c r="AN19">
        <v>0</v>
      </c>
      <c r="AO19">
        <v>12.654230400000001</v>
      </c>
      <c r="AP19">
        <v>5.0635367999999996</v>
      </c>
      <c r="AQ19">
        <v>0</v>
      </c>
      <c r="AR19">
        <v>1.9395072000000004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20.025932970899696</v>
      </c>
      <c r="BB19">
        <f t="shared" si="0"/>
        <v>619.78022024455106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241.12657030809879</v>
      </c>
      <c r="L20">
        <v>41.262054293216721</v>
      </c>
      <c r="M20">
        <v>19.994571603053434</v>
      </c>
      <c r="N20">
        <v>19.997728046444816</v>
      </c>
      <c r="O20">
        <v>73.286774511645376</v>
      </c>
      <c r="P20">
        <v>24.752719630789514</v>
      </c>
      <c r="Q20">
        <v>0</v>
      </c>
      <c r="R20">
        <v>7.6498867806757573</v>
      </c>
      <c r="S20">
        <v>5.5967275769854128</v>
      </c>
      <c r="T20">
        <v>0</v>
      </c>
      <c r="U20">
        <v>51.76040970270671</v>
      </c>
      <c r="V20">
        <v>0</v>
      </c>
      <c r="W20">
        <v>5.0007245283018866</v>
      </c>
      <c r="X20">
        <v>14.999000620732462</v>
      </c>
      <c r="Y20">
        <v>0</v>
      </c>
      <c r="Z20">
        <v>2.8784289599999999</v>
      </c>
      <c r="AA20">
        <v>0</v>
      </c>
      <c r="AB20">
        <v>5.7374452800000002</v>
      </c>
      <c r="AC20">
        <v>4.2505073280000003</v>
      </c>
      <c r="AD20">
        <v>16.050188044800002</v>
      </c>
      <c r="AE20">
        <v>6.7619232</v>
      </c>
      <c r="AF20">
        <v>6.1514999999999995</v>
      </c>
      <c r="AG20">
        <v>27.836693759999999</v>
      </c>
      <c r="AH20">
        <v>10.273283279999999</v>
      </c>
      <c r="AI20">
        <v>6.1501176000000006</v>
      </c>
      <c r="AJ20">
        <v>0</v>
      </c>
      <c r="AK20">
        <v>22.351740000000003</v>
      </c>
      <c r="AL20">
        <v>8.6689999999999987</v>
      </c>
      <c r="AM20">
        <v>0</v>
      </c>
      <c r="AN20">
        <v>0</v>
      </c>
      <c r="AO20">
        <v>12.654230400000001</v>
      </c>
      <c r="AP20">
        <v>5.0635367999999996</v>
      </c>
      <c r="AQ20">
        <v>0</v>
      </c>
      <c r="AR20">
        <v>1.9395072000000004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20.174682105299695</v>
      </c>
      <c r="BB20">
        <f t="shared" si="0"/>
        <v>624.38383471015118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241.12657030809879</v>
      </c>
      <c r="L21">
        <v>41.262054293216721</v>
      </c>
      <c r="M21">
        <v>19.994571603053434</v>
      </c>
      <c r="N21">
        <v>19.997728046444816</v>
      </c>
      <c r="O21">
        <v>73.286774511645376</v>
      </c>
      <c r="P21">
        <v>24.752719630789514</v>
      </c>
      <c r="Q21">
        <v>0</v>
      </c>
      <c r="R21">
        <v>7.6498867806757573</v>
      </c>
      <c r="S21">
        <v>5.5967275769854128</v>
      </c>
      <c r="T21">
        <v>0</v>
      </c>
      <c r="U21">
        <v>51.76040970270671</v>
      </c>
      <c r="V21">
        <v>0</v>
      </c>
      <c r="W21">
        <v>5.0007245283018866</v>
      </c>
      <c r="X21">
        <v>14.999000620732462</v>
      </c>
      <c r="Y21">
        <v>0</v>
      </c>
      <c r="Z21">
        <v>2.8784289599999999</v>
      </c>
      <c r="AA21">
        <v>0</v>
      </c>
      <c r="AB21">
        <v>5.7374452800000002</v>
      </c>
      <c r="AC21">
        <v>4.2505073280000003</v>
      </c>
      <c r="AD21">
        <v>16.050188044800002</v>
      </c>
      <c r="AE21">
        <v>6.7619232</v>
      </c>
      <c r="AF21">
        <v>6.1514999999999995</v>
      </c>
      <c r="AG21">
        <v>27.836693759999999</v>
      </c>
      <c r="AH21">
        <v>10.273283279999999</v>
      </c>
      <c r="AI21">
        <v>6.1501176000000006</v>
      </c>
      <c r="AJ21">
        <v>0</v>
      </c>
      <c r="AK21">
        <v>22.351740000000003</v>
      </c>
      <c r="AL21">
        <v>8.6689999999999987</v>
      </c>
      <c r="AM21">
        <v>0</v>
      </c>
      <c r="AN21">
        <v>0</v>
      </c>
      <c r="AO21">
        <v>12.654230400000001</v>
      </c>
      <c r="AP21">
        <v>5.0635367999999996</v>
      </c>
      <c r="AQ21">
        <v>0</v>
      </c>
      <c r="AR21">
        <v>1.9395072000000004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20.174682105299695</v>
      </c>
      <c r="BB21">
        <f t="shared" si="0"/>
        <v>624.38383471015118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241.12657030809879</v>
      </c>
      <c r="L22">
        <v>41.262054293216721</v>
      </c>
      <c r="M22">
        <v>19.994571603053434</v>
      </c>
      <c r="N22">
        <v>19.997728046444816</v>
      </c>
      <c r="O22">
        <v>73.286774511645376</v>
      </c>
      <c r="P22">
        <v>24.752719630789514</v>
      </c>
      <c r="Q22">
        <v>0</v>
      </c>
      <c r="R22">
        <v>7.6498867806757573</v>
      </c>
      <c r="S22">
        <v>5.5967275769854128</v>
      </c>
      <c r="T22">
        <v>0</v>
      </c>
      <c r="U22">
        <v>51.76040970270671</v>
      </c>
      <c r="V22">
        <v>0</v>
      </c>
      <c r="W22">
        <v>5.0007245283018866</v>
      </c>
      <c r="X22">
        <v>14.999000620732462</v>
      </c>
      <c r="Y22">
        <v>0</v>
      </c>
      <c r="Z22">
        <v>2.8784289599999999</v>
      </c>
      <c r="AA22">
        <v>0</v>
      </c>
      <c r="AB22">
        <v>5.7374452800000002</v>
      </c>
      <c r="AC22">
        <v>4.2505073280000003</v>
      </c>
      <c r="AD22">
        <v>16.050188044800002</v>
      </c>
      <c r="AE22">
        <v>13.016702159999999</v>
      </c>
      <c r="AF22">
        <v>6.1514999999999995</v>
      </c>
      <c r="AG22">
        <v>27.836693759999999</v>
      </c>
      <c r="AH22">
        <v>20.546566559999999</v>
      </c>
      <c r="AI22">
        <v>6.1501176000000006</v>
      </c>
      <c r="AJ22">
        <v>0</v>
      </c>
      <c r="AK22">
        <v>22.351740000000003</v>
      </c>
      <c r="AL22">
        <v>8.6689999999999987</v>
      </c>
      <c r="AM22">
        <v>0</v>
      </c>
      <c r="AN22">
        <v>0</v>
      </c>
      <c r="AO22">
        <v>12.654230400000001</v>
      </c>
      <c r="AP22">
        <v>5.0635367999999996</v>
      </c>
      <c r="AQ22">
        <v>0</v>
      </c>
      <c r="AR22">
        <v>1.9395072000000004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20.692010075699692</v>
      </c>
      <c r="BB22">
        <f t="shared" si="0"/>
        <v>640.39456897975117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241.12657030809879</v>
      </c>
      <c r="L23">
        <v>41.262054293216721</v>
      </c>
      <c r="M23">
        <v>19.994571603053434</v>
      </c>
      <c r="N23">
        <v>51.88745411641321</v>
      </c>
      <c r="O23">
        <v>73.286774511645376</v>
      </c>
      <c r="P23">
        <v>24.752719630789514</v>
      </c>
      <c r="Q23">
        <v>0</v>
      </c>
      <c r="R23">
        <v>7.6498867806757573</v>
      </c>
      <c r="S23">
        <v>5.5967275769854128</v>
      </c>
      <c r="T23">
        <v>0</v>
      </c>
      <c r="U23">
        <v>51.76040970270671</v>
      </c>
      <c r="V23">
        <v>0</v>
      </c>
      <c r="W23">
        <v>4.9982388840453353</v>
      </c>
      <c r="X23">
        <v>15.002890450094437</v>
      </c>
      <c r="Y23">
        <v>0</v>
      </c>
      <c r="Z23">
        <v>2.8784289599999999</v>
      </c>
      <c r="AA23">
        <v>0</v>
      </c>
      <c r="AB23">
        <v>5.7374452800000002</v>
      </c>
      <c r="AC23">
        <v>4.2505073280000003</v>
      </c>
      <c r="AD23">
        <v>16.050188044800002</v>
      </c>
      <c r="AE23">
        <v>13.5238464</v>
      </c>
      <c r="AF23">
        <v>6.1514999999999995</v>
      </c>
      <c r="AG23">
        <v>27.836693759999999</v>
      </c>
      <c r="AH23">
        <v>20.546566559999999</v>
      </c>
      <c r="AI23">
        <v>1.3977539999999999</v>
      </c>
      <c r="AJ23">
        <v>0</v>
      </c>
      <c r="AK23">
        <v>22.351740000000003</v>
      </c>
      <c r="AL23">
        <v>8.6689999999999987</v>
      </c>
      <c r="AM23">
        <v>2.0491172222222223</v>
      </c>
      <c r="AN23">
        <v>0</v>
      </c>
      <c r="AO23">
        <v>12.266855999999999</v>
      </c>
      <c r="AP23">
        <v>5.0635367999999996</v>
      </c>
      <c r="AQ23">
        <v>0</v>
      </c>
      <c r="AR23">
        <v>1.9395072000000004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21.609339526642497</v>
      </c>
      <c r="BB23">
        <f t="shared" si="0"/>
        <v>668.78489324610416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241.12657030809879</v>
      </c>
      <c r="L24">
        <v>41.262054293216721</v>
      </c>
      <c r="M24">
        <v>19.994571603053434</v>
      </c>
      <c r="N24">
        <v>51.88745411641321</v>
      </c>
      <c r="O24">
        <v>73.286774511645376</v>
      </c>
      <c r="P24">
        <v>24.752719630789514</v>
      </c>
      <c r="Q24">
        <v>0</v>
      </c>
      <c r="R24">
        <v>3.5803723211125158</v>
      </c>
      <c r="S24">
        <v>3.7048514731051343</v>
      </c>
      <c r="T24">
        <v>0</v>
      </c>
      <c r="U24">
        <v>51.76040970270671</v>
      </c>
      <c r="V24">
        <v>0</v>
      </c>
      <c r="W24">
        <v>4.9982388840453353</v>
      </c>
      <c r="X24">
        <v>15.002890450094437</v>
      </c>
      <c r="Y24">
        <v>0</v>
      </c>
      <c r="Z24">
        <v>2.8784289599999999</v>
      </c>
      <c r="AA24">
        <v>0</v>
      </c>
      <c r="AB24">
        <v>5.7374452800000002</v>
      </c>
      <c r="AC24">
        <v>4.2505073280000003</v>
      </c>
      <c r="AD24">
        <v>16.050188044800002</v>
      </c>
      <c r="AE24">
        <v>21.712535395200003</v>
      </c>
      <c r="AF24">
        <v>6.1514999999999995</v>
      </c>
      <c r="AG24">
        <v>27.836693759999999</v>
      </c>
      <c r="AH24">
        <v>20.546566559999999</v>
      </c>
      <c r="AI24">
        <v>1.3977539999999999</v>
      </c>
      <c r="AJ24">
        <v>0</v>
      </c>
      <c r="AK24">
        <v>22.351740000000003</v>
      </c>
      <c r="AL24">
        <v>8.6689999999999987</v>
      </c>
      <c r="AM24">
        <v>2.2833020476190478</v>
      </c>
      <c r="AN24">
        <v>0</v>
      </c>
      <c r="AO24">
        <v>12.266855999999999</v>
      </c>
      <c r="AP24">
        <v>5.0635367999999996</v>
      </c>
      <c r="AQ24">
        <v>10.786490000000002</v>
      </c>
      <c r="AR24">
        <v>1.9395072000000004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22.024000592457888</v>
      </c>
      <c r="BB24">
        <f t="shared" si="0"/>
        <v>681.61820543744204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241.12657030809879</v>
      </c>
      <c r="L25">
        <v>41.262054293216721</v>
      </c>
      <c r="M25">
        <v>19.994571603053434</v>
      </c>
      <c r="N25">
        <v>51.88745411641321</v>
      </c>
      <c r="O25">
        <v>73.286774511645376</v>
      </c>
      <c r="P25">
        <v>24.752719630789514</v>
      </c>
      <c r="Q25">
        <v>0</v>
      </c>
      <c r="R25">
        <v>2.5480985871886124</v>
      </c>
      <c r="S25">
        <v>2.4998158971962616</v>
      </c>
      <c r="T25">
        <v>0</v>
      </c>
      <c r="U25">
        <v>51.76040970270671</v>
      </c>
      <c r="V25">
        <v>0</v>
      </c>
      <c r="W25">
        <v>4.9982388840453353</v>
      </c>
      <c r="X25">
        <v>15.002890450094437</v>
      </c>
      <c r="Y25">
        <v>0</v>
      </c>
      <c r="Z25">
        <v>2.8784289599999999</v>
      </c>
      <c r="AA25">
        <v>0</v>
      </c>
      <c r="AB25">
        <v>5.7374452800000002</v>
      </c>
      <c r="AC25">
        <v>4.2505073280000003</v>
      </c>
      <c r="AD25">
        <v>16.050188044800002</v>
      </c>
      <c r="AE25">
        <v>21.712535395200003</v>
      </c>
      <c r="AF25">
        <v>6.1514999999999995</v>
      </c>
      <c r="AG25">
        <v>27.836693759999999</v>
      </c>
      <c r="AH25">
        <v>30.819849840000007</v>
      </c>
      <c r="AI25">
        <v>1.6773048000000002</v>
      </c>
      <c r="AJ25">
        <v>0</v>
      </c>
      <c r="AK25">
        <v>22.351740000000003</v>
      </c>
      <c r="AL25">
        <v>8.6689999999999987</v>
      </c>
      <c r="AM25">
        <v>4.6368595428571426</v>
      </c>
      <c r="AN25">
        <v>0</v>
      </c>
      <c r="AO25">
        <v>12.266855999999999</v>
      </c>
      <c r="AP25">
        <v>5.0635367999999996</v>
      </c>
      <c r="AQ25">
        <v>10.786490000000002</v>
      </c>
      <c r="AR25">
        <v>1.9395072000000004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22.357943669620042</v>
      </c>
      <c r="BB25">
        <f t="shared" si="0"/>
        <v>691.9533446256853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241.12657030809879</v>
      </c>
      <c r="L26">
        <v>41.262054293216721</v>
      </c>
      <c r="M26">
        <v>19.994571603053434</v>
      </c>
      <c r="N26">
        <v>51.88745411641321</v>
      </c>
      <c r="O26">
        <v>73.286774511645376</v>
      </c>
      <c r="P26">
        <v>24.752719630789514</v>
      </c>
      <c r="Q26">
        <v>0</v>
      </c>
      <c r="R26">
        <v>2.5480985871886124</v>
      </c>
      <c r="S26">
        <v>2.4998158971962616</v>
      </c>
      <c r="T26">
        <v>0</v>
      </c>
      <c r="U26">
        <v>51.76040970270671</v>
      </c>
      <c r="V26">
        <v>0</v>
      </c>
      <c r="W26">
        <v>4.9982388840453353</v>
      </c>
      <c r="X26">
        <v>15.002890450094437</v>
      </c>
      <c r="Y26">
        <v>0</v>
      </c>
      <c r="Z26">
        <v>2.8784289599999999</v>
      </c>
      <c r="AA26">
        <v>0</v>
      </c>
      <c r="AB26">
        <v>5.7374452800000002</v>
      </c>
      <c r="AC26">
        <v>4.2505073280000003</v>
      </c>
      <c r="AD26">
        <v>16.050188044800002</v>
      </c>
      <c r="AE26">
        <v>21.712535395200003</v>
      </c>
      <c r="AF26">
        <v>6.1514999999999995</v>
      </c>
      <c r="AG26">
        <v>27.836693759999999</v>
      </c>
      <c r="AH26">
        <v>30.819849840000007</v>
      </c>
      <c r="AI26">
        <v>5.0319144000000007</v>
      </c>
      <c r="AJ26">
        <v>0</v>
      </c>
      <c r="AK26">
        <v>22.351740000000003</v>
      </c>
      <c r="AL26">
        <v>8.6689999999999987</v>
      </c>
      <c r="AM26">
        <v>6.9131360457142863</v>
      </c>
      <c r="AN26">
        <v>0</v>
      </c>
      <c r="AO26">
        <v>12.266855999999999</v>
      </c>
      <c r="AP26">
        <v>5.0635367999999996</v>
      </c>
      <c r="AQ26">
        <v>10.786490000000002</v>
      </c>
      <c r="AR26">
        <v>1.9395072000000004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22.534190389181951</v>
      </c>
      <c r="BB26">
        <f t="shared" si="0"/>
        <v>697.40798400898052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241.12657030809879</v>
      </c>
      <c r="L27">
        <v>84.999771445985076</v>
      </c>
      <c r="M27">
        <v>31.187198898830008</v>
      </c>
      <c r="N27">
        <v>51.88745411641321</v>
      </c>
      <c r="O27">
        <v>73.286774511645376</v>
      </c>
      <c r="P27">
        <v>24.752719630789514</v>
      </c>
      <c r="Q27">
        <v>0</v>
      </c>
      <c r="R27">
        <v>2.5480985871886124</v>
      </c>
      <c r="S27">
        <v>11.585918218085109</v>
      </c>
      <c r="T27">
        <v>0</v>
      </c>
      <c r="U27">
        <v>51.76040970270671</v>
      </c>
      <c r="V27">
        <v>9.1045999999999996</v>
      </c>
      <c r="W27">
        <v>20.377621422182465</v>
      </c>
      <c r="X27">
        <v>54.196345534839168</v>
      </c>
      <c r="Y27">
        <v>0</v>
      </c>
      <c r="Z27">
        <v>2.8784289599999999</v>
      </c>
      <c r="AA27">
        <v>0</v>
      </c>
      <c r="AB27">
        <v>5.7374452800000002</v>
      </c>
      <c r="AC27">
        <v>4.2505073280000003</v>
      </c>
      <c r="AD27">
        <v>16.050188044800002</v>
      </c>
      <c r="AE27">
        <v>21.712535395200003</v>
      </c>
      <c r="AF27">
        <v>6.1514999999999995</v>
      </c>
      <c r="AG27">
        <v>27.836693759999999</v>
      </c>
      <c r="AH27">
        <v>30.819849840000007</v>
      </c>
      <c r="AI27">
        <v>21.469501439999998</v>
      </c>
      <c r="AJ27">
        <v>0</v>
      </c>
      <c r="AK27">
        <v>22.351740000000003</v>
      </c>
      <c r="AL27">
        <v>8.6689999999999987</v>
      </c>
      <c r="AM27">
        <v>6.9131360457142863</v>
      </c>
      <c r="AN27">
        <v>0</v>
      </c>
      <c r="AO27">
        <v>12.266855999999999</v>
      </c>
      <c r="AP27">
        <v>5.0635367999999996</v>
      </c>
      <c r="AQ27">
        <v>21.572980000000001</v>
      </c>
      <c r="AR27">
        <v>1.9395072000000004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27.383123022262321</v>
      </c>
      <c r="BB27">
        <f t="shared" si="0"/>
        <v>847.4770128082157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238.0969549820249</v>
      </c>
      <c r="L28">
        <v>85.001523100355399</v>
      </c>
      <c r="M28">
        <v>31.187198898830008</v>
      </c>
      <c r="N28">
        <v>51.88745411641321</v>
      </c>
      <c r="O28">
        <v>73.286774511645376</v>
      </c>
      <c r="P28">
        <v>24.752719630789514</v>
      </c>
      <c r="Q28">
        <v>0</v>
      </c>
      <c r="R28">
        <v>2.5480985871886124</v>
      </c>
      <c r="S28">
        <v>11.586346812559468</v>
      </c>
      <c r="T28">
        <v>0</v>
      </c>
      <c r="U28">
        <v>51.76040970270671</v>
      </c>
      <c r="V28">
        <v>9.1003904665314401</v>
      </c>
      <c r="W28">
        <v>20.377621422182465</v>
      </c>
      <c r="X28">
        <v>64.787859940845109</v>
      </c>
      <c r="Y28">
        <v>0</v>
      </c>
      <c r="Z28">
        <v>2.8784289599999999</v>
      </c>
      <c r="AA28">
        <v>0</v>
      </c>
      <c r="AB28">
        <v>5.7374452800000002</v>
      </c>
      <c r="AC28">
        <v>4.2505073280000003</v>
      </c>
      <c r="AD28">
        <v>16.050188044800002</v>
      </c>
      <c r="AE28">
        <v>21.712535395200003</v>
      </c>
      <c r="AF28">
        <v>6.1514999999999995</v>
      </c>
      <c r="AG28">
        <v>27.836693759999999</v>
      </c>
      <c r="AH28">
        <v>30.819849840000007</v>
      </c>
      <c r="AI28">
        <v>21.469501439999998</v>
      </c>
      <c r="AJ28">
        <v>0</v>
      </c>
      <c r="AK28">
        <v>22.351740000000003</v>
      </c>
      <c r="AL28">
        <v>8.6689999999999987</v>
      </c>
      <c r="AM28">
        <v>6.9131360457142863</v>
      </c>
      <c r="AN28">
        <v>0</v>
      </c>
      <c r="AO28">
        <v>12.266855999999999</v>
      </c>
      <c r="AP28">
        <v>5.0635367999999996</v>
      </c>
      <c r="AQ28">
        <v>21.572980000000001</v>
      </c>
      <c r="AR28">
        <v>1.9395072000000004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27.619746613080732</v>
      </c>
      <c r="BB28">
        <f t="shared" si="0"/>
        <v>854.80025901270562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217.55719005948995</v>
      </c>
      <c r="L29">
        <v>85.001694863024255</v>
      </c>
      <c r="M29">
        <v>31.187198898830008</v>
      </c>
      <c r="N29">
        <v>51.88745411641321</v>
      </c>
      <c r="O29">
        <v>73.286774511645376</v>
      </c>
      <c r="P29">
        <v>24.752719630789514</v>
      </c>
      <c r="Q29">
        <v>0</v>
      </c>
      <c r="R29">
        <v>2.5480985871886124</v>
      </c>
      <c r="S29">
        <v>11.586346812559468</v>
      </c>
      <c r="T29">
        <v>0</v>
      </c>
      <c r="U29">
        <v>51.76040970270671</v>
      </c>
      <c r="V29">
        <v>9.1003904665314401</v>
      </c>
      <c r="W29">
        <v>20.377621422182465</v>
      </c>
      <c r="X29">
        <v>64.787859940845109</v>
      </c>
      <c r="Y29">
        <v>0</v>
      </c>
      <c r="Z29">
        <v>2.8784289599999999</v>
      </c>
      <c r="AA29">
        <v>0</v>
      </c>
      <c r="AB29">
        <v>5.7374452800000002</v>
      </c>
      <c r="AC29">
        <v>4.2505073280000003</v>
      </c>
      <c r="AD29">
        <v>16.050188044800002</v>
      </c>
      <c r="AE29">
        <v>21.712535395200003</v>
      </c>
      <c r="AF29">
        <v>6.1514999999999995</v>
      </c>
      <c r="AG29">
        <v>27.836693759999999</v>
      </c>
      <c r="AH29">
        <v>30.819849840000007</v>
      </c>
      <c r="AI29">
        <v>21.469501439999998</v>
      </c>
      <c r="AJ29">
        <v>0</v>
      </c>
      <c r="AK29">
        <v>22.351740000000003</v>
      </c>
      <c r="AL29">
        <v>8.6689999999999987</v>
      </c>
      <c r="AM29">
        <v>6.9131360457142863</v>
      </c>
      <c r="AN29">
        <v>0</v>
      </c>
      <c r="AO29">
        <v>12.266855999999999</v>
      </c>
      <c r="AP29">
        <v>5.0635367999999996</v>
      </c>
      <c r="AQ29">
        <v>21.572980000000001</v>
      </c>
      <c r="AR29">
        <v>1.9395072000000004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26.976857317728157</v>
      </c>
      <c r="BB29">
        <f t="shared" si="0"/>
        <v>834.90355514819203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217.55719005948995</v>
      </c>
      <c r="L30">
        <v>85.001694863024255</v>
      </c>
      <c r="M30">
        <v>31.187198898830008</v>
      </c>
      <c r="N30">
        <v>51.88745411641321</v>
      </c>
      <c r="O30">
        <v>73.286774511645376</v>
      </c>
      <c r="P30">
        <v>24.752719630789514</v>
      </c>
      <c r="Q30">
        <v>0</v>
      </c>
      <c r="R30">
        <v>2.5480985871886124</v>
      </c>
      <c r="S30">
        <v>11.586346812559468</v>
      </c>
      <c r="T30">
        <v>0</v>
      </c>
      <c r="U30">
        <v>51.76040970270671</v>
      </c>
      <c r="V30">
        <v>9.1003904665314401</v>
      </c>
      <c r="W30">
        <v>20.377621422182465</v>
      </c>
      <c r="X30">
        <v>64.787859940845109</v>
      </c>
      <c r="Y30">
        <v>0</v>
      </c>
      <c r="Z30">
        <v>2.8784289599999999</v>
      </c>
      <c r="AA30">
        <v>0</v>
      </c>
      <c r="AB30">
        <v>5.7374452800000002</v>
      </c>
      <c r="AC30">
        <v>4.2505073280000003</v>
      </c>
      <c r="AD30">
        <v>16.050188044800002</v>
      </c>
      <c r="AE30">
        <v>21.712535395200003</v>
      </c>
      <c r="AF30">
        <v>6.1514999999999995</v>
      </c>
      <c r="AG30">
        <v>27.836693759999999</v>
      </c>
      <c r="AH30">
        <v>30.819849840000007</v>
      </c>
      <c r="AI30">
        <v>21.469501439999998</v>
      </c>
      <c r="AJ30">
        <v>0</v>
      </c>
      <c r="AK30">
        <v>22.351740000000003</v>
      </c>
      <c r="AL30">
        <v>8.6689999999999987</v>
      </c>
      <c r="AM30">
        <v>6.9131360457142863</v>
      </c>
      <c r="AN30">
        <v>0</v>
      </c>
      <c r="AO30">
        <v>12.266855999999999</v>
      </c>
      <c r="AP30">
        <v>5.0635367999999996</v>
      </c>
      <c r="AQ30">
        <v>21.572980000000001</v>
      </c>
      <c r="AR30">
        <v>1.9395072000000004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26.976857317728157</v>
      </c>
      <c r="BB30">
        <f t="shared" si="0"/>
        <v>834.90355514819203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217.55719005948995</v>
      </c>
      <c r="L31">
        <v>85.001694863024255</v>
      </c>
      <c r="M31">
        <v>31.187198898830008</v>
      </c>
      <c r="N31">
        <v>51.88745411641321</v>
      </c>
      <c r="O31">
        <v>73.286774511645376</v>
      </c>
      <c r="P31">
        <v>24.752719630789514</v>
      </c>
      <c r="Q31">
        <v>0</v>
      </c>
      <c r="R31">
        <v>2.5480985871886124</v>
      </c>
      <c r="S31">
        <v>11.586346812559468</v>
      </c>
      <c r="T31">
        <v>0</v>
      </c>
      <c r="U31">
        <v>51.76040970270671</v>
      </c>
      <c r="V31">
        <v>9.1003904665314401</v>
      </c>
      <c r="W31">
        <v>20.377621422182465</v>
      </c>
      <c r="X31">
        <v>64.787859940845109</v>
      </c>
      <c r="Y31">
        <v>0</v>
      </c>
      <c r="Z31">
        <v>2.8784289599999999</v>
      </c>
      <c r="AA31">
        <v>0</v>
      </c>
      <c r="AB31">
        <v>5.7374452800000002</v>
      </c>
      <c r="AC31">
        <v>4.2505073280000003</v>
      </c>
      <c r="AD31">
        <v>16.050188044800002</v>
      </c>
      <c r="AE31">
        <v>21.712535395200003</v>
      </c>
      <c r="AF31">
        <v>6.1514999999999995</v>
      </c>
      <c r="AG31">
        <v>27.836693759999999</v>
      </c>
      <c r="AH31">
        <v>30.819849840000007</v>
      </c>
      <c r="AI31">
        <v>21.469501439999998</v>
      </c>
      <c r="AJ31">
        <v>0</v>
      </c>
      <c r="AK31">
        <v>22.351740000000003</v>
      </c>
      <c r="AL31">
        <v>8.6689999999999987</v>
      </c>
      <c r="AM31">
        <v>6.9131360457142863</v>
      </c>
      <c r="AN31">
        <v>0</v>
      </c>
      <c r="AO31">
        <v>12.266855999999999</v>
      </c>
      <c r="AP31">
        <v>5.0635367999999996</v>
      </c>
      <c r="AQ31">
        <v>21.572980000000001</v>
      </c>
      <c r="AR31">
        <v>3.8790144000000009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27.037563980928155</v>
      </c>
      <c r="BB31">
        <f t="shared" si="0"/>
        <v>836.7823556849919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217.55719005948995</v>
      </c>
      <c r="L32">
        <v>85.001523100355399</v>
      </c>
      <c r="M32">
        <v>31.187198898830008</v>
      </c>
      <c r="N32">
        <v>51.88745411641321</v>
      </c>
      <c r="O32">
        <v>73.286774511645376</v>
      </c>
      <c r="P32">
        <v>24.752719630789514</v>
      </c>
      <c r="Q32">
        <v>0</v>
      </c>
      <c r="R32">
        <v>2.5480985871886124</v>
      </c>
      <c r="S32">
        <v>11.586346812559468</v>
      </c>
      <c r="T32">
        <v>0</v>
      </c>
      <c r="U32">
        <v>51.76040970270671</v>
      </c>
      <c r="V32">
        <v>9.1003904665314401</v>
      </c>
      <c r="W32">
        <v>20.377621422182465</v>
      </c>
      <c r="X32">
        <v>64.787859940845109</v>
      </c>
      <c r="Y32">
        <v>0</v>
      </c>
      <c r="Z32">
        <v>2.8784289599999999</v>
      </c>
      <c r="AA32">
        <v>0</v>
      </c>
      <c r="AB32">
        <v>5.7374452800000002</v>
      </c>
      <c r="AC32">
        <v>4.2505073280000003</v>
      </c>
      <c r="AD32">
        <v>16.050188044800002</v>
      </c>
      <c r="AE32">
        <v>21.712535395200003</v>
      </c>
      <c r="AF32">
        <v>6.1514999999999995</v>
      </c>
      <c r="AG32">
        <v>27.836693759999999</v>
      </c>
      <c r="AH32">
        <v>30.819849840000007</v>
      </c>
      <c r="AI32">
        <v>21.469501439999998</v>
      </c>
      <c r="AJ32">
        <v>0</v>
      </c>
      <c r="AK32">
        <v>22.351740000000003</v>
      </c>
      <c r="AL32">
        <v>8.6689999999999987</v>
      </c>
      <c r="AM32">
        <v>6.9131360457142863</v>
      </c>
      <c r="AN32">
        <v>0</v>
      </c>
      <c r="AO32">
        <v>12.266855999999999</v>
      </c>
      <c r="AP32">
        <v>5.0635367999999996</v>
      </c>
      <c r="AQ32">
        <v>21.572980000000001</v>
      </c>
      <c r="AR32">
        <v>3.8790144000000009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27.10228219115664</v>
      </c>
      <c r="BB32">
        <f t="shared" si="0"/>
        <v>838.78530715209467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238.0969549820249</v>
      </c>
      <c r="L33">
        <v>84.999771445985076</v>
      </c>
      <c r="M33">
        <v>31.187198898830008</v>
      </c>
      <c r="N33">
        <v>51.88745411641321</v>
      </c>
      <c r="O33">
        <v>73.286774511645376</v>
      </c>
      <c r="P33">
        <v>24.752719630789514</v>
      </c>
      <c r="Q33">
        <v>0</v>
      </c>
      <c r="R33">
        <v>0</v>
      </c>
      <c r="S33">
        <v>11.586346812559468</v>
      </c>
      <c r="T33">
        <v>0</v>
      </c>
      <c r="U33">
        <v>51.76040970270671</v>
      </c>
      <c r="V33">
        <v>9.1003904665314401</v>
      </c>
      <c r="W33">
        <v>20.377621422182465</v>
      </c>
      <c r="X33">
        <v>64.787859940845109</v>
      </c>
      <c r="Y33">
        <v>0</v>
      </c>
      <c r="Z33">
        <v>2.8784289599999999</v>
      </c>
      <c r="AA33">
        <v>0</v>
      </c>
      <c r="AB33">
        <v>5.7374452800000002</v>
      </c>
      <c r="AC33">
        <v>4.2505073280000003</v>
      </c>
      <c r="AD33">
        <v>16.050188044800002</v>
      </c>
      <c r="AE33">
        <v>18.877035599999999</v>
      </c>
      <c r="AF33">
        <v>6.1514999999999995</v>
      </c>
      <c r="AG33">
        <v>27.836693759999999</v>
      </c>
      <c r="AH33">
        <v>30.819849840000007</v>
      </c>
      <c r="AI33">
        <v>2.2364063999999999</v>
      </c>
      <c r="AJ33">
        <v>0</v>
      </c>
      <c r="AK33">
        <v>22.351740000000003</v>
      </c>
      <c r="AL33">
        <v>26.006999999999998</v>
      </c>
      <c r="AM33">
        <v>4.6368595428571426</v>
      </c>
      <c r="AN33">
        <v>0</v>
      </c>
      <c r="AO33">
        <v>12.266855999999999</v>
      </c>
      <c r="AP33">
        <v>5.0635367999999996</v>
      </c>
      <c r="AQ33">
        <v>10.786490000000002</v>
      </c>
      <c r="AR33">
        <v>23.274086399999998</v>
      </c>
      <c r="AS33">
        <v>11.8162368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27.946654826818001</v>
      </c>
      <c r="BB33">
        <f t="shared" si="0"/>
        <v>864.91770785935205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238.0969549820249</v>
      </c>
      <c r="L34">
        <v>84.999771445985076</v>
      </c>
      <c r="M34">
        <v>31.187198898830008</v>
      </c>
      <c r="N34">
        <v>51.88745411641321</v>
      </c>
      <c r="O34">
        <v>73.286774511645376</v>
      </c>
      <c r="P34">
        <v>24.752719630789514</v>
      </c>
      <c r="Q34">
        <v>0</v>
      </c>
      <c r="R34">
        <v>0</v>
      </c>
      <c r="S34">
        <v>11.586346812559468</v>
      </c>
      <c r="T34">
        <v>0</v>
      </c>
      <c r="U34">
        <v>51.76040970270671</v>
      </c>
      <c r="V34">
        <v>9.1061224880382774</v>
      </c>
      <c r="W34">
        <v>20.377621422182465</v>
      </c>
      <c r="X34">
        <v>64.787859940845109</v>
      </c>
      <c r="Y34">
        <v>0</v>
      </c>
      <c r="Z34">
        <v>2.8784289599999999</v>
      </c>
      <c r="AA34">
        <v>0</v>
      </c>
      <c r="AB34">
        <v>5.7374452800000002</v>
      </c>
      <c r="AC34">
        <v>4.2505073280000003</v>
      </c>
      <c r="AD34">
        <v>16.050188044800002</v>
      </c>
      <c r="AE34">
        <v>18.764336880000002</v>
      </c>
      <c r="AF34">
        <v>6.1514999999999995</v>
      </c>
      <c r="AG34">
        <v>27.836693759999999</v>
      </c>
      <c r="AH34">
        <v>30.819849840000007</v>
      </c>
      <c r="AI34">
        <v>0.55910159999999998</v>
      </c>
      <c r="AJ34">
        <v>0</v>
      </c>
      <c r="AK34">
        <v>22.351740000000003</v>
      </c>
      <c r="AL34">
        <v>56.348499999999987</v>
      </c>
      <c r="AM34">
        <v>2.3184297714285713</v>
      </c>
      <c r="AN34">
        <v>0</v>
      </c>
      <c r="AO34">
        <v>12.266855999999999</v>
      </c>
      <c r="AP34">
        <v>5.0635367999999996</v>
      </c>
      <c r="AQ34">
        <v>7.9042700000000004</v>
      </c>
      <c r="AR34">
        <v>23.274086399999998</v>
      </c>
      <c r="AS34">
        <v>11.8162368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28.677716014589851</v>
      </c>
      <c r="BB34">
        <f t="shared" si="0"/>
        <v>887.54322540165856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241.12657030809879</v>
      </c>
      <c r="L35">
        <v>84.999771445985076</v>
      </c>
      <c r="M35">
        <v>31.187198898830008</v>
      </c>
      <c r="N35">
        <v>51.88745411641321</v>
      </c>
      <c r="O35">
        <v>73.286774511645376</v>
      </c>
      <c r="P35">
        <v>26.232035928143709</v>
      </c>
      <c r="Q35">
        <v>0</v>
      </c>
      <c r="R35">
        <v>3.3465687435549527</v>
      </c>
      <c r="S35">
        <v>11.965405093002476</v>
      </c>
      <c r="T35">
        <v>0</v>
      </c>
      <c r="U35">
        <v>51.76040970270671</v>
      </c>
      <c r="V35">
        <v>9.1045999999999996</v>
      </c>
      <c r="W35">
        <v>20.377621422182465</v>
      </c>
      <c r="X35">
        <v>64.787859940845109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4.2505073280000003</v>
      </c>
      <c r="AD35">
        <v>16.050188044800002</v>
      </c>
      <c r="AE35">
        <v>18.764336880000002</v>
      </c>
      <c r="AF35">
        <v>6.1514999999999995</v>
      </c>
      <c r="AG35">
        <v>27.836693759999999</v>
      </c>
      <c r="AH35">
        <v>28.823422320000002</v>
      </c>
      <c r="AI35">
        <v>0</v>
      </c>
      <c r="AJ35">
        <v>0</v>
      </c>
      <c r="AK35">
        <v>22.351740000000003</v>
      </c>
      <c r="AL35">
        <v>56.348499999999987</v>
      </c>
      <c r="AM35">
        <v>0</v>
      </c>
      <c r="AN35">
        <v>0</v>
      </c>
      <c r="AO35">
        <v>12.266855999999999</v>
      </c>
      <c r="AP35">
        <v>5.0635367999999996</v>
      </c>
      <c r="AQ35">
        <v>0</v>
      </c>
      <c r="AR35">
        <v>5.8185216000000013</v>
      </c>
      <c r="AS35">
        <v>11.8162368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27.989091487413766</v>
      </c>
      <c r="BB35">
        <f t="shared" si="0"/>
        <v>866.23109239679388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241.12657030809879</v>
      </c>
      <c r="L36">
        <v>84.999771445985076</v>
      </c>
      <c r="M36">
        <v>31.187198898830008</v>
      </c>
      <c r="N36">
        <v>51.88745411641321</v>
      </c>
      <c r="O36">
        <v>73.286774511645376</v>
      </c>
      <c r="P36">
        <v>26.375850603154962</v>
      </c>
      <c r="Q36">
        <v>0</v>
      </c>
      <c r="R36">
        <v>3.3465687435549527</v>
      </c>
      <c r="S36">
        <v>11.585918218085109</v>
      </c>
      <c r="T36">
        <v>0</v>
      </c>
      <c r="U36">
        <v>51.76040970270671</v>
      </c>
      <c r="V36">
        <v>9.1045999999999996</v>
      </c>
      <c r="W36">
        <v>20.377621422182465</v>
      </c>
      <c r="X36">
        <v>64.787859940845109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4.2505073280000003</v>
      </c>
      <c r="AD36">
        <v>16.050188044800002</v>
      </c>
      <c r="AE36">
        <v>18.764336880000002</v>
      </c>
      <c r="AF36">
        <v>6.1514999999999995</v>
      </c>
      <c r="AG36">
        <v>27.836693759999999</v>
      </c>
      <c r="AH36">
        <v>20.546566559999999</v>
      </c>
      <c r="AI36">
        <v>0</v>
      </c>
      <c r="AJ36">
        <v>0</v>
      </c>
      <c r="AK36">
        <v>22.351740000000003</v>
      </c>
      <c r="AL36">
        <v>56.348499999999987</v>
      </c>
      <c r="AM36">
        <v>0</v>
      </c>
      <c r="AN36">
        <v>0</v>
      </c>
      <c r="AO36">
        <v>12.266855999999999</v>
      </c>
      <c r="AP36">
        <v>5.0635367999999996</v>
      </c>
      <c r="AQ36">
        <v>0</v>
      </c>
      <c r="AR36">
        <v>1.9395072000000004</v>
      </c>
      <c r="AS36">
        <v>11.8162368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27.601236446268931</v>
      </c>
      <c r="BB36">
        <f t="shared" si="0"/>
        <v>854.22740507803258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241.12657030809879</v>
      </c>
      <c r="L37">
        <v>84.999771445985076</v>
      </c>
      <c r="M37">
        <v>31.187198898830008</v>
      </c>
      <c r="N37">
        <v>51.88745411641321</v>
      </c>
      <c r="O37">
        <v>73.286774511645376</v>
      </c>
      <c r="P37">
        <v>26.375850603154962</v>
      </c>
      <c r="Q37">
        <v>0</v>
      </c>
      <c r="R37">
        <v>7.052994448874597</v>
      </c>
      <c r="S37">
        <v>11.585918218085109</v>
      </c>
      <c r="T37">
        <v>0</v>
      </c>
      <c r="U37">
        <v>51.76040970270671</v>
      </c>
      <c r="V37">
        <v>9.1045999999999996</v>
      </c>
      <c r="W37">
        <v>20.381213581541687</v>
      </c>
      <c r="X37">
        <v>64.787859996970539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4.2505073280000003</v>
      </c>
      <c r="AD37">
        <v>16.050188044800002</v>
      </c>
      <c r="AE37">
        <v>18.98973432</v>
      </c>
      <c r="AF37">
        <v>6.1514999999999995</v>
      </c>
      <c r="AG37">
        <v>27.836693759999999</v>
      </c>
      <c r="AH37">
        <v>20.546566559999999</v>
      </c>
      <c r="AI37">
        <v>0</v>
      </c>
      <c r="AJ37">
        <v>0</v>
      </c>
      <c r="AK37">
        <v>22.351740000000003</v>
      </c>
      <c r="AL37">
        <v>56.348499999999987</v>
      </c>
      <c r="AM37">
        <v>0</v>
      </c>
      <c r="AN37">
        <v>0</v>
      </c>
      <c r="AO37">
        <v>12.266855999999999</v>
      </c>
      <c r="AP37">
        <v>5.0635367999999996</v>
      </c>
      <c r="AQ37">
        <v>0</v>
      </c>
      <c r="AR37">
        <v>1.9395072000000004</v>
      </c>
      <c r="AS37">
        <v>11.8162368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27.724415342215281</v>
      </c>
      <c r="BB37">
        <f t="shared" si="0"/>
        <v>858.03964154289065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241.12657030809879</v>
      </c>
      <c r="L38">
        <v>84.999771445985076</v>
      </c>
      <c r="M38">
        <v>31.187198898830008</v>
      </c>
      <c r="N38">
        <v>51.88745411641321</v>
      </c>
      <c r="O38">
        <v>73.286774511645376</v>
      </c>
      <c r="P38">
        <v>26.675843083275979</v>
      </c>
      <c r="Q38">
        <v>0</v>
      </c>
      <c r="R38">
        <v>7.052994448874597</v>
      </c>
      <c r="S38">
        <v>11.585918218085109</v>
      </c>
      <c r="T38">
        <v>0</v>
      </c>
      <c r="U38">
        <v>51.76040970270671</v>
      </c>
      <c r="V38">
        <v>9.1045999999999996</v>
      </c>
      <c r="W38">
        <v>20.381213581541687</v>
      </c>
      <c r="X38">
        <v>64.787859996970539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4.2505073280000003</v>
      </c>
      <c r="AD38">
        <v>16.050188044800002</v>
      </c>
      <c r="AE38">
        <v>21.131010000000003</v>
      </c>
      <c r="AF38">
        <v>6.1514999999999995</v>
      </c>
      <c r="AG38">
        <v>27.836693759999999</v>
      </c>
      <c r="AH38">
        <v>20.546566559999999</v>
      </c>
      <c r="AI38">
        <v>0</v>
      </c>
      <c r="AJ38">
        <v>0</v>
      </c>
      <c r="AK38">
        <v>22.351740000000003</v>
      </c>
      <c r="AL38">
        <v>26.006999999999998</v>
      </c>
      <c r="AM38">
        <v>0</v>
      </c>
      <c r="AN38">
        <v>0</v>
      </c>
      <c r="AO38">
        <v>12.266855999999999</v>
      </c>
      <c r="AP38">
        <v>5.0635367999999996</v>
      </c>
      <c r="AQ38">
        <v>0</v>
      </c>
      <c r="AR38">
        <v>1.9395072000000004</v>
      </c>
      <c r="AS38">
        <v>11.8162368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26.851138076843075</v>
      </c>
      <c r="BB38">
        <f t="shared" si="0"/>
        <v>831.01268696838372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241.12657030809879</v>
      </c>
      <c r="L39">
        <v>42.716482064552807</v>
      </c>
      <c r="M39">
        <v>31.187198898830008</v>
      </c>
      <c r="N39">
        <v>51.88745411641321</v>
      </c>
      <c r="O39">
        <v>73.286774511645376</v>
      </c>
      <c r="P39">
        <v>27.273788150807899</v>
      </c>
      <c r="Q39">
        <v>0</v>
      </c>
      <c r="R39">
        <v>9.3406495364077671</v>
      </c>
      <c r="S39">
        <v>6.0033027873303171</v>
      </c>
      <c r="T39">
        <v>0</v>
      </c>
      <c r="U39">
        <v>51.76040970270671</v>
      </c>
      <c r="V39">
        <v>9.1045999999999996</v>
      </c>
      <c r="W39">
        <v>20.381213581541687</v>
      </c>
      <c r="X39">
        <v>64.787859996970539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4.2505073280000003</v>
      </c>
      <c r="AD39">
        <v>16.050188044800002</v>
      </c>
      <c r="AE39">
        <v>21.131010000000003</v>
      </c>
      <c r="AF39">
        <v>6.1514999999999995</v>
      </c>
      <c r="AG39">
        <v>27.836693759999999</v>
      </c>
      <c r="AH39">
        <v>20.546566559999999</v>
      </c>
      <c r="AI39">
        <v>0</v>
      </c>
      <c r="AJ39">
        <v>0</v>
      </c>
      <c r="AK39">
        <v>22.351740000000003</v>
      </c>
      <c r="AL39">
        <v>8.6689999999999987</v>
      </c>
      <c r="AM39">
        <v>0</v>
      </c>
      <c r="AN39">
        <v>0</v>
      </c>
      <c r="AO39">
        <v>12.266855999999999</v>
      </c>
      <c r="AP39">
        <v>5.0635367999999996</v>
      </c>
      <c r="AQ39">
        <v>0</v>
      </c>
      <c r="AR39">
        <v>1.9395072000000004</v>
      </c>
      <c r="AS39">
        <v>4.6083323520000006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24.674967681482155</v>
      </c>
      <c r="BB39">
        <f t="shared" si="0"/>
        <v>763.66264825862288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238.0969549820249</v>
      </c>
      <c r="L40">
        <v>42.716482064552807</v>
      </c>
      <c r="M40">
        <v>31.187198898830008</v>
      </c>
      <c r="N40">
        <v>51.88745411641321</v>
      </c>
      <c r="O40">
        <v>73.286774511645376</v>
      </c>
      <c r="P40">
        <v>27.5316613560578</v>
      </c>
      <c r="Q40">
        <v>0</v>
      </c>
      <c r="R40">
        <v>9.3406495364077671</v>
      </c>
      <c r="S40">
        <v>6.0033027873303171</v>
      </c>
      <c r="T40">
        <v>0</v>
      </c>
      <c r="U40">
        <v>51.76040970270671</v>
      </c>
      <c r="V40">
        <v>9.1030271805273841</v>
      </c>
      <c r="W40">
        <v>20.381213581541687</v>
      </c>
      <c r="X40">
        <v>64.787859996970539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4.2505073280000003</v>
      </c>
      <c r="AD40">
        <v>16.050188044800002</v>
      </c>
      <c r="AE40">
        <v>21.131010000000003</v>
      </c>
      <c r="AF40">
        <v>6.1514999999999995</v>
      </c>
      <c r="AG40">
        <v>27.836693759999999</v>
      </c>
      <c r="AH40">
        <v>20.546566559999999</v>
      </c>
      <c r="AI40">
        <v>0</v>
      </c>
      <c r="AJ40">
        <v>0</v>
      </c>
      <c r="AK40">
        <v>22.351740000000003</v>
      </c>
      <c r="AL40">
        <v>8.6689999999999987</v>
      </c>
      <c r="AM40">
        <v>0</v>
      </c>
      <c r="AN40">
        <v>0</v>
      </c>
      <c r="AO40">
        <v>12.266855999999999</v>
      </c>
      <c r="AP40">
        <v>5.0635367999999996</v>
      </c>
      <c r="AQ40">
        <v>0</v>
      </c>
      <c r="AR40">
        <v>1.9395072000000004</v>
      </c>
      <c r="AS40">
        <v>4.6083323520000006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24.588162911434164</v>
      </c>
      <c r="BB40">
        <f t="shared" si="0"/>
        <v>760.97613808837423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238.0969549820249</v>
      </c>
      <c r="L41">
        <v>42.716482064552807</v>
      </c>
      <c r="M41">
        <v>31.187198898830008</v>
      </c>
      <c r="N41">
        <v>51.88745411641321</v>
      </c>
      <c r="O41">
        <v>73.286774511645376</v>
      </c>
      <c r="P41">
        <v>27.5316613560578</v>
      </c>
      <c r="Q41">
        <v>0</v>
      </c>
      <c r="R41">
        <v>9.3406495364077671</v>
      </c>
      <c r="S41">
        <v>3.6641309452554744</v>
      </c>
      <c r="T41">
        <v>0</v>
      </c>
      <c r="U41">
        <v>51.76040970270671</v>
      </c>
      <c r="V41">
        <v>9.1030271805273841</v>
      </c>
      <c r="W41">
        <v>20.381213581541687</v>
      </c>
      <c r="X41">
        <v>64.787859996970539</v>
      </c>
      <c r="Y41">
        <v>0</v>
      </c>
      <c r="Z41">
        <v>2.8784289599999999</v>
      </c>
      <c r="AA41">
        <v>0</v>
      </c>
      <c r="AB41">
        <v>5.7374452800000002</v>
      </c>
      <c r="AC41">
        <v>4.2505073280000003</v>
      </c>
      <c r="AD41">
        <v>16.050188044800002</v>
      </c>
      <c r="AE41">
        <v>21.131010000000003</v>
      </c>
      <c r="AF41">
        <v>6.1514999999999995</v>
      </c>
      <c r="AG41">
        <v>27.836693759999999</v>
      </c>
      <c r="AH41">
        <v>10.273283279999999</v>
      </c>
      <c r="AI41">
        <v>0</v>
      </c>
      <c r="AJ41">
        <v>0</v>
      </c>
      <c r="AK41">
        <v>22.351740000000003</v>
      </c>
      <c r="AL41">
        <v>8.6689999999999987</v>
      </c>
      <c r="AM41">
        <v>0</v>
      </c>
      <c r="AN41">
        <v>0</v>
      </c>
      <c r="AO41">
        <v>12.266855999999999</v>
      </c>
      <c r="AP41">
        <v>5.0635367999999996</v>
      </c>
      <c r="AQ41">
        <v>0</v>
      </c>
      <c r="AR41">
        <v>3.8790144000000009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24.183828561542803</v>
      </c>
      <c r="BB41">
        <f t="shared" si="0"/>
        <v>748.4624395241907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238.0969549820249</v>
      </c>
      <c r="L42">
        <v>40.002267830819825</v>
      </c>
      <c r="M42">
        <v>31.187198898830008</v>
      </c>
      <c r="N42">
        <v>51.88745411641321</v>
      </c>
      <c r="O42">
        <v>73.286774511645376</v>
      </c>
      <c r="P42">
        <v>27.5316613560578</v>
      </c>
      <c r="Q42">
        <v>0</v>
      </c>
      <c r="R42">
        <v>9.3406495364077671</v>
      </c>
      <c r="S42">
        <v>3.6641309452554744</v>
      </c>
      <c r="T42">
        <v>0</v>
      </c>
      <c r="U42">
        <v>51.76040970270671</v>
      </c>
      <c r="V42">
        <v>9.1030271805273841</v>
      </c>
      <c r="W42">
        <v>20.381213581541687</v>
      </c>
      <c r="X42">
        <v>64.787859996970539</v>
      </c>
      <c r="Y42">
        <v>0</v>
      </c>
      <c r="Z42">
        <v>2.8784289599999999</v>
      </c>
      <c r="AA42">
        <v>0</v>
      </c>
      <c r="AB42">
        <v>5.7374452800000002</v>
      </c>
      <c r="AC42">
        <v>4.2505073280000003</v>
      </c>
      <c r="AD42">
        <v>16.050188044800002</v>
      </c>
      <c r="AE42">
        <v>21.131010000000003</v>
      </c>
      <c r="AF42">
        <v>6.1514999999999995</v>
      </c>
      <c r="AG42">
        <v>27.836693759999999</v>
      </c>
      <c r="AH42">
        <v>10.273283279999999</v>
      </c>
      <c r="AI42">
        <v>0</v>
      </c>
      <c r="AJ42">
        <v>0</v>
      </c>
      <c r="AK42">
        <v>22.351740000000003</v>
      </c>
      <c r="AL42">
        <v>8.6689999999999987</v>
      </c>
      <c r="AM42">
        <v>0</v>
      </c>
      <c r="AN42">
        <v>0</v>
      </c>
      <c r="AO42">
        <v>12.266855999999999</v>
      </c>
      <c r="AP42">
        <v>5.0635367999999996</v>
      </c>
      <c r="AQ42">
        <v>0</v>
      </c>
      <c r="AR42">
        <v>3.8790144000000009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24.098873649348974</v>
      </c>
      <c r="BB42">
        <f t="shared" si="0"/>
        <v>745.83318020265153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238.0969549820249</v>
      </c>
      <c r="L43">
        <v>40.001484798869946</v>
      </c>
      <c r="M43">
        <v>31.187198898830008</v>
      </c>
      <c r="N43">
        <v>51.88745411641321</v>
      </c>
      <c r="O43">
        <v>73.286774511645376</v>
      </c>
      <c r="P43">
        <v>27.5316613560578</v>
      </c>
      <c r="Q43">
        <v>0</v>
      </c>
      <c r="R43">
        <v>9.0111556222334031</v>
      </c>
      <c r="S43">
        <v>3.5096882814814818</v>
      </c>
      <c r="T43">
        <v>0</v>
      </c>
      <c r="U43">
        <v>51.76040970270671</v>
      </c>
      <c r="V43">
        <v>9.1030271805273841</v>
      </c>
      <c r="W43">
        <v>20.381213581541687</v>
      </c>
      <c r="X43">
        <v>64.787859996970539</v>
      </c>
      <c r="Y43">
        <v>0</v>
      </c>
      <c r="Z43">
        <v>2.8784289599999999</v>
      </c>
      <c r="AA43">
        <v>0</v>
      </c>
      <c r="AB43">
        <v>5.7374452800000002</v>
      </c>
      <c r="AC43">
        <v>4.2505073280000003</v>
      </c>
      <c r="AD43">
        <v>16.050188044800002</v>
      </c>
      <c r="AE43">
        <v>21.131010000000003</v>
      </c>
      <c r="AF43">
        <v>6.1514999999999995</v>
      </c>
      <c r="AG43">
        <v>27.836693759999999</v>
      </c>
      <c r="AH43">
        <v>10.273283279999999</v>
      </c>
      <c r="AI43">
        <v>0</v>
      </c>
      <c r="AJ43">
        <v>0</v>
      </c>
      <c r="AK43">
        <v>22.351740000000003</v>
      </c>
      <c r="AL43">
        <v>8.6689999999999987</v>
      </c>
      <c r="AM43">
        <v>0</v>
      </c>
      <c r="AN43">
        <v>0</v>
      </c>
      <c r="AO43">
        <v>12.266855999999999</v>
      </c>
      <c r="AP43">
        <v>5.0635367999999996</v>
      </c>
      <c r="AQ43">
        <v>0</v>
      </c>
      <c r="AR43">
        <v>23.274086399999998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24.690767668789334</v>
      </c>
      <c r="BB43">
        <f t="shared" si="0"/>
        <v>764.15163857331288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238.0969549820249</v>
      </c>
      <c r="L44">
        <v>40.001629947570024</v>
      </c>
      <c r="M44">
        <v>31.187198898830008</v>
      </c>
      <c r="N44">
        <v>51.88745411641321</v>
      </c>
      <c r="O44">
        <v>73.286774511645376</v>
      </c>
      <c r="P44">
        <v>27.5316613560578</v>
      </c>
      <c r="Q44">
        <v>0</v>
      </c>
      <c r="R44">
        <v>9.0111556222334031</v>
      </c>
      <c r="S44">
        <v>3.5096882814814818</v>
      </c>
      <c r="T44">
        <v>0</v>
      </c>
      <c r="U44">
        <v>51.76040970270671</v>
      </c>
      <c r="V44">
        <v>9.1030271805273841</v>
      </c>
      <c r="W44">
        <v>20.381213581541687</v>
      </c>
      <c r="X44">
        <v>64.787859996970539</v>
      </c>
      <c r="Y44">
        <v>0</v>
      </c>
      <c r="Z44">
        <v>2.8784289599999999</v>
      </c>
      <c r="AA44">
        <v>0</v>
      </c>
      <c r="AB44">
        <v>5.7374452800000002</v>
      </c>
      <c r="AC44">
        <v>4.2505073280000003</v>
      </c>
      <c r="AD44">
        <v>16.050188044800002</v>
      </c>
      <c r="AE44">
        <v>21.131010000000003</v>
      </c>
      <c r="AF44">
        <v>6.1514999999999995</v>
      </c>
      <c r="AG44">
        <v>27.836693759999999</v>
      </c>
      <c r="AH44">
        <v>10.273283279999999</v>
      </c>
      <c r="AI44">
        <v>0</v>
      </c>
      <c r="AJ44">
        <v>0</v>
      </c>
      <c r="AK44">
        <v>22.351740000000003</v>
      </c>
      <c r="AL44">
        <v>8.6689999999999987</v>
      </c>
      <c r="AM44">
        <v>0</v>
      </c>
      <c r="AN44">
        <v>0</v>
      </c>
      <c r="AO44">
        <v>12.266855999999999</v>
      </c>
      <c r="AP44">
        <v>5.0635367999999996</v>
      </c>
      <c r="AQ44">
        <v>0</v>
      </c>
      <c r="AR44">
        <v>23.274086399999998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24.690772211943646</v>
      </c>
      <c r="BB44">
        <f t="shared" si="0"/>
        <v>764.15177917885865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238.0969549820249</v>
      </c>
      <c r="L45">
        <v>40.001629947570024</v>
      </c>
      <c r="M45">
        <v>31.187198898830008</v>
      </c>
      <c r="N45">
        <v>51.88745411641321</v>
      </c>
      <c r="O45">
        <v>73.286774511645376</v>
      </c>
      <c r="P45">
        <v>27.5316613560578</v>
      </c>
      <c r="Q45">
        <v>0</v>
      </c>
      <c r="R45">
        <v>9.0111556222334031</v>
      </c>
      <c r="S45">
        <v>3.5096882814814818</v>
      </c>
      <c r="T45">
        <v>0</v>
      </c>
      <c r="U45">
        <v>51.76040970270671</v>
      </c>
      <c r="V45">
        <v>9.1030271805273841</v>
      </c>
      <c r="W45">
        <v>20.381213581541687</v>
      </c>
      <c r="X45">
        <v>64.787859996970539</v>
      </c>
      <c r="Y45">
        <v>0</v>
      </c>
      <c r="Z45">
        <v>2.8784289599999999</v>
      </c>
      <c r="AA45">
        <v>0</v>
      </c>
      <c r="AB45">
        <v>5.7374452800000002</v>
      </c>
      <c r="AC45">
        <v>4.2505073280000003</v>
      </c>
      <c r="AD45">
        <v>16.050188044800002</v>
      </c>
      <c r="AE45">
        <v>21.131010000000003</v>
      </c>
      <c r="AF45">
        <v>6.1514999999999995</v>
      </c>
      <c r="AG45">
        <v>27.836693759999999</v>
      </c>
      <c r="AH45">
        <v>10.273283279999999</v>
      </c>
      <c r="AI45">
        <v>0</v>
      </c>
      <c r="AJ45">
        <v>0</v>
      </c>
      <c r="AK45">
        <v>22.351740000000003</v>
      </c>
      <c r="AL45">
        <v>8.6689999999999987</v>
      </c>
      <c r="AM45">
        <v>0</v>
      </c>
      <c r="AN45">
        <v>0</v>
      </c>
      <c r="AO45">
        <v>12.266855999999999</v>
      </c>
      <c r="AP45">
        <v>5.0635367999999996</v>
      </c>
      <c r="AQ45">
        <v>0</v>
      </c>
      <c r="AR45">
        <v>1.9395072000000004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24.022999795143651</v>
      </c>
      <c r="BB45">
        <f t="shared" si="0"/>
        <v>743.4849723956587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238.0969549820249</v>
      </c>
      <c r="L46">
        <v>40.001629947570024</v>
      </c>
      <c r="M46">
        <v>31.187198898830008</v>
      </c>
      <c r="N46">
        <v>51.88745411641321</v>
      </c>
      <c r="O46">
        <v>73.286774511645376</v>
      </c>
      <c r="P46">
        <v>27.5316613560578</v>
      </c>
      <c r="Q46">
        <v>0</v>
      </c>
      <c r="R46">
        <v>9.0111556222334031</v>
      </c>
      <c r="S46">
        <v>3.5096882814814818</v>
      </c>
      <c r="T46">
        <v>0</v>
      </c>
      <c r="U46">
        <v>51.76040970270671</v>
      </c>
      <c r="V46">
        <v>9.1030271805273841</v>
      </c>
      <c r="W46">
        <v>20.381213581541687</v>
      </c>
      <c r="X46">
        <v>64.787859996970539</v>
      </c>
      <c r="Y46">
        <v>0</v>
      </c>
      <c r="Z46">
        <v>2.8784289599999999</v>
      </c>
      <c r="AA46">
        <v>0</v>
      </c>
      <c r="AB46">
        <v>5.7374452800000002</v>
      </c>
      <c r="AC46">
        <v>4.2505073280000003</v>
      </c>
      <c r="AD46">
        <v>16.050188044800002</v>
      </c>
      <c r="AE46">
        <v>21.131010000000003</v>
      </c>
      <c r="AF46">
        <v>6.1514999999999995</v>
      </c>
      <c r="AG46">
        <v>27.836693759999999</v>
      </c>
      <c r="AH46">
        <v>10.273283279999999</v>
      </c>
      <c r="AI46">
        <v>0</v>
      </c>
      <c r="AJ46">
        <v>0</v>
      </c>
      <c r="AK46">
        <v>22.351740000000003</v>
      </c>
      <c r="AL46">
        <v>8.6689999999999987</v>
      </c>
      <c r="AM46">
        <v>0</v>
      </c>
      <c r="AN46">
        <v>0</v>
      </c>
      <c r="AO46">
        <v>12.266855999999999</v>
      </c>
      <c r="AP46">
        <v>5.0635367999999996</v>
      </c>
      <c r="AQ46">
        <v>0</v>
      </c>
      <c r="AR46">
        <v>1.9395072000000004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24.022999795143651</v>
      </c>
      <c r="BB46">
        <f t="shared" si="0"/>
        <v>743.4849723956587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238.0969549820249</v>
      </c>
      <c r="L47">
        <v>40.001629947570024</v>
      </c>
      <c r="M47">
        <v>31.187198898830008</v>
      </c>
      <c r="N47">
        <v>51.88745411641321</v>
      </c>
      <c r="O47">
        <v>73.286774511645376</v>
      </c>
      <c r="P47">
        <v>27.5316613560578</v>
      </c>
      <c r="Q47">
        <v>0</v>
      </c>
      <c r="R47">
        <v>9.0111556222334031</v>
      </c>
      <c r="S47">
        <v>3.5096882814814818</v>
      </c>
      <c r="T47">
        <v>0</v>
      </c>
      <c r="U47">
        <v>51.76040970270671</v>
      </c>
      <c r="V47">
        <v>9.1030271805273841</v>
      </c>
      <c r="W47">
        <v>20.381213581541687</v>
      </c>
      <c r="X47">
        <v>64.787859996970539</v>
      </c>
      <c r="Y47">
        <v>0</v>
      </c>
      <c r="Z47">
        <v>0</v>
      </c>
      <c r="AA47">
        <v>0</v>
      </c>
      <c r="AB47">
        <v>5.7374452800000002</v>
      </c>
      <c r="AC47">
        <v>4.2505073280000003</v>
      </c>
      <c r="AD47">
        <v>16.050188044800002</v>
      </c>
      <c r="AE47">
        <v>13.5238464</v>
      </c>
      <c r="AF47">
        <v>6.1514999999999995</v>
      </c>
      <c r="AG47">
        <v>27.836693759999999</v>
      </c>
      <c r="AH47">
        <v>10.273283279999999</v>
      </c>
      <c r="AI47">
        <v>0</v>
      </c>
      <c r="AJ47">
        <v>0</v>
      </c>
      <c r="AK47">
        <v>22.351740000000003</v>
      </c>
      <c r="AL47">
        <v>8.6689999999999987</v>
      </c>
      <c r="AM47">
        <v>0</v>
      </c>
      <c r="AN47">
        <v>0</v>
      </c>
      <c r="AO47">
        <v>12.266855999999999</v>
      </c>
      <c r="AP47">
        <v>5.0635367999999996</v>
      </c>
      <c r="AQ47">
        <v>0</v>
      </c>
      <c r="AR47">
        <v>1.9395072000000004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23.694801007143649</v>
      </c>
      <c r="BB47">
        <f t="shared" si="0"/>
        <v>733.32757862365884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238.0969549820249</v>
      </c>
      <c r="L48">
        <v>40.001629947570024</v>
      </c>
      <c r="M48">
        <v>31.187198898830008</v>
      </c>
      <c r="N48">
        <v>51.88745411641321</v>
      </c>
      <c r="O48">
        <v>73.286774511645376</v>
      </c>
      <c r="P48">
        <v>27.5316613560578</v>
      </c>
      <c r="Q48">
        <v>0</v>
      </c>
      <c r="R48">
        <v>9.0111556222334031</v>
      </c>
      <c r="S48">
        <v>3.5096882814814818</v>
      </c>
      <c r="T48">
        <v>0</v>
      </c>
      <c r="U48">
        <v>51.76040970270671</v>
      </c>
      <c r="V48">
        <v>9.1030271805273841</v>
      </c>
      <c r="W48">
        <v>20.381213581541687</v>
      </c>
      <c r="X48">
        <v>64.787859996970539</v>
      </c>
      <c r="Y48">
        <v>0</v>
      </c>
      <c r="Z48">
        <v>0</v>
      </c>
      <c r="AA48">
        <v>0</v>
      </c>
      <c r="AB48">
        <v>5.7374452800000002</v>
      </c>
      <c r="AC48">
        <v>4.2505073280000003</v>
      </c>
      <c r="AD48">
        <v>16.050188044800002</v>
      </c>
      <c r="AE48">
        <v>13.5238464</v>
      </c>
      <c r="AF48">
        <v>6.1514999999999995</v>
      </c>
      <c r="AG48">
        <v>27.836693759999999</v>
      </c>
      <c r="AH48">
        <v>10.273283279999999</v>
      </c>
      <c r="AI48">
        <v>0</v>
      </c>
      <c r="AJ48">
        <v>0</v>
      </c>
      <c r="AK48">
        <v>22.351740000000003</v>
      </c>
      <c r="AL48">
        <v>8.6689999999999987</v>
      </c>
      <c r="AM48">
        <v>0</v>
      </c>
      <c r="AN48">
        <v>0</v>
      </c>
      <c r="AO48">
        <v>12.266855999999999</v>
      </c>
      <c r="AP48">
        <v>5.0635367999999996</v>
      </c>
      <c r="AQ48">
        <v>0</v>
      </c>
      <c r="AR48">
        <v>1.9395072000000004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23.694801007143649</v>
      </c>
      <c r="BB48">
        <f t="shared" si="0"/>
        <v>733.32757862365884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238.0969549820249</v>
      </c>
      <c r="L49">
        <v>40.001629947570024</v>
      </c>
      <c r="M49">
        <v>31.187198898830008</v>
      </c>
      <c r="N49">
        <v>51.88745411641321</v>
      </c>
      <c r="O49">
        <v>73.286774511645376</v>
      </c>
      <c r="P49">
        <v>27.5316613560578</v>
      </c>
      <c r="Q49">
        <v>0</v>
      </c>
      <c r="R49">
        <v>9.0111556222334031</v>
      </c>
      <c r="S49">
        <v>3.5096882814814818</v>
      </c>
      <c r="T49">
        <v>0</v>
      </c>
      <c r="U49">
        <v>51.76040970270671</v>
      </c>
      <c r="V49">
        <v>9.1030271805273841</v>
      </c>
      <c r="W49">
        <v>20.380015457413251</v>
      </c>
      <c r="X49">
        <v>64.787860000286898</v>
      </c>
      <c r="Y49">
        <v>0</v>
      </c>
      <c r="Z49">
        <v>0</v>
      </c>
      <c r="AA49">
        <v>0</v>
      </c>
      <c r="AB49">
        <v>5.7374452800000002</v>
      </c>
      <c r="AC49">
        <v>4.2505073280000003</v>
      </c>
      <c r="AD49">
        <v>16.050188044800002</v>
      </c>
      <c r="AE49">
        <v>13.5238464</v>
      </c>
      <c r="AF49">
        <v>6.1514999999999995</v>
      </c>
      <c r="AG49">
        <v>27.836693759999999</v>
      </c>
      <c r="AH49">
        <v>10.273283279999999</v>
      </c>
      <c r="AI49">
        <v>0</v>
      </c>
      <c r="AJ49">
        <v>0</v>
      </c>
      <c r="AK49">
        <v>22.351740000000003</v>
      </c>
      <c r="AL49">
        <v>8.6689999999999987</v>
      </c>
      <c r="AM49">
        <v>0</v>
      </c>
      <c r="AN49">
        <v>0</v>
      </c>
      <c r="AO49">
        <v>12.5251056</v>
      </c>
      <c r="AP49">
        <v>5.0635367999999996</v>
      </c>
      <c r="AQ49">
        <v>0</v>
      </c>
      <c r="AR49">
        <v>1.9395072000000004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23.702846514682872</v>
      </c>
      <c r="BB49">
        <f t="shared" si="0"/>
        <v>733.57658459530751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238.0969549820249</v>
      </c>
      <c r="L50">
        <v>40.001629947570024</v>
      </c>
      <c r="M50">
        <v>31.187198898830008</v>
      </c>
      <c r="N50">
        <v>51.88745411641321</v>
      </c>
      <c r="O50">
        <v>73.286774511645376</v>
      </c>
      <c r="P50">
        <v>27.5316613560578</v>
      </c>
      <c r="Q50">
        <v>0</v>
      </c>
      <c r="R50">
        <v>9.0111556222334031</v>
      </c>
      <c r="S50">
        <v>3.5096882814814818</v>
      </c>
      <c r="T50">
        <v>0</v>
      </c>
      <c r="U50">
        <v>51.76040970270671</v>
      </c>
      <c r="V50">
        <v>9.1030271805273841</v>
      </c>
      <c r="W50">
        <v>20.380015457413251</v>
      </c>
      <c r="X50">
        <v>64.787860000286898</v>
      </c>
      <c r="Y50">
        <v>0</v>
      </c>
      <c r="Z50">
        <v>0</v>
      </c>
      <c r="AA50">
        <v>0</v>
      </c>
      <c r="AB50">
        <v>5.7374452800000002</v>
      </c>
      <c r="AC50">
        <v>4.2505073280000003</v>
      </c>
      <c r="AD50">
        <v>16.050188044800002</v>
      </c>
      <c r="AE50">
        <v>13.5238464</v>
      </c>
      <c r="AF50">
        <v>6.1514999999999995</v>
      </c>
      <c r="AG50">
        <v>27.836693759999999</v>
      </c>
      <c r="AH50">
        <v>10.273283279999999</v>
      </c>
      <c r="AI50">
        <v>0</v>
      </c>
      <c r="AJ50">
        <v>0</v>
      </c>
      <c r="AK50">
        <v>22.351740000000003</v>
      </c>
      <c r="AL50">
        <v>8.6689999999999987</v>
      </c>
      <c r="AM50">
        <v>0</v>
      </c>
      <c r="AN50">
        <v>0</v>
      </c>
      <c r="AO50">
        <v>12.5251056</v>
      </c>
      <c r="AP50">
        <v>5.0635367999999996</v>
      </c>
      <c r="AQ50">
        <v>0</v>
      </c>
      <c r="AR50">
        <v>1.9395072000000004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23.702846514682872</v>
      </c>
      <c r="BB50">
        <f t="shared" si="0"/>
        <v>733.57658459530751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238.0969549820249</v>
      </c>
      <c r="L51">
        <v>40.001629947570024</v>
      </c>
      <c r="M51">
        <v>31.187198898830008</v>
      </c>
      <c r="N51">
        <v>24.897214636810489</v>
      </c>
      <c r="O51">
        <v>73.286774511645376</v>
      </c>
      <c r="P51">
        <v>27.5316613560578</v>
      </c>
      <c r="Q51">
        <v>0</v>
      </c>
      <c r="R51">
        <v>9.0111556222334031</v>
      </c>
      <c r="S51">
        <v>3.5096882814814818</v>
      </c>
      <c r="T51">
        <v>0</v>
      </c>
      <c r="U51">
        <v>51.76040970270671</v>
      </c>
      <c r="V51">
        <v>9.1030271805273841</v>
      </c>
      <c r="W51">
        <v>20.380015457413251</v>
      </c>
      <c r="X51">
        <v>64.787860000286898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16.050188044800002</v>
      </c>
      <c r="AE51">
        <v>13.5238464</v>
      </c>
      <c r="AF51">
        <v>6.1514999999999995</v>
      </c>
      <c r="AG51">
        <v>27.836693759999999</v>
      </c>
      <c r="AH51">
        <v>14.682060719999999</v>
      </c>
      <c r="AI51">
        <v>0</v>
      </c>
      <c r="AJ51">
        <v>0</v>
      </c>
      <c r="AK51">
        <v>22.351740000000003</v>
      </c>
      <c r="AL51">
        <v>17.337999999999997</v>
      </c>
      <c r="AM51">
        <v>0</v>
      </c>
      <c r="AN51">
        <v>0</v>
      </c>
      <c r="AO51">
        <v>12.5251056</v>
      </c>
      <c r="AP51">
        <v>5.0635367999999996</v>
      </c>
      <c r="AQ51">
        <v>0</v>
      </c>
      <c r="AR51">
        <v>1.9395072000000004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23.267386821800752</v>
      </c>
      <c r="BB51">
        <f t="shared" si="0"/>
        <v>720.09958224858667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238.0969549820249</v>
      </c>
      <c r="L52">
        <v>40.001629947570024</v>
      </c>
      <c r="M52">
        <v>31.187198898830008</v>
      </c>
      <c r="N52">
        <v>24.897214636810489</v>
      </c>
      <c r="O52">
        <v>73.286774511645376</v>
      </c>
      <c r="P52">
        <v>27.5316613560578</v>
      </c>
      <c r="Q52">
        <v>0</v>
      </c>
      <c r="R52">
        <v>9.0111556222334031</v>
      </c>
      <c r="S52">
        <v>3.5096882814814818</v>
      </c>
      <c r="T52">
        <v>0</v>
      </c>
      <c r="U52">
        <v>51.76040970270671</v>
      </c>
      <c r="V52">
        <v>9.1030271805273841</v>
      </c>
      <c r="W52">
        <v>20.380015457413251</v>
      </c>
      <c r="X52">
        <v>64.787860000286898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16.050188044800002</v>
      </c>
      <c r="AE52">
        <v>13.5238464</v>
      </c>
      <c r="AF52">
        <v>6.1514999999999995</v>
      </c>
      <c r="AG52">
        <v>27.836693759999999</v>
      </c>
      <c r="AH52">
        <v>20.546566559999999</v>
      </c>
      <c r="AI52">
        <v>0</v>
      </c>
      <c r="AJ52">
        <v>0</v>
      </c>
      <c r="AK52">
        <v>22.351740000000003</v>
      </c>
      <c r="AL52">
        <v>17.337999999999997</v>
      </c>
      <c r="AM52">
        <v>0</v>
      </c>
      <c r="AN52">
        <v>0</v>
      </c>
      <c r="AO52">
        <v>12.5251056</v>
      </c>
      <c r="AP52">
        <v>5.0635367999999996</v>
      </c>
      <c r="AQ52">
        <v>0</v>
      </c>
      <c r="AR52">
        <v>1.9395072000000004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23.45094563060076</v>
      </c>
      <c r="BB52">
        <f t="shared" si="0"/>
        <v>725.78052927978661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238.0969549820249</v>
      </c>
      <c r="L53">
        <v>40.001629947570024</v>
      </c>
      <c r="M53">
        <v>31.187198898830008</v>
      </c>
      <c r="N53">
        <v>24.897214636810489</v>
      </c>
      <c r="O53">
        <v>73.286774511645376</v>
      </c>
      <c r="P53">
        <v>27.5316613560578</v>
      </c>
      <c r="Q53">
        <v>0</v>
      </c>
      <c r="R53">
        <v>9.0111556222334031</v>
      </c>
      <c r="S53">
        <v>3.5096882814814818</v>
      </c>
      <c r="T53">
        <v>0</v>
      </c>
      <c r="U53">
        <v>51.76040970270671</v>
      </c>
      <c r="V53">
        <v>9.1030271805273841</v>
      </c>
      <c r="W53">
        <v>20.377868701095458</v>
      </c>
      <c r="X53">
        <v>64.787859997601032</v>
      </c>
      <c r="Y53">
        <v>0</v>
      </c>
      <c r="Z53">
        <v>0</v>
      </c>
      <c r="AA53">
        <v>0</v>
      </c>
      <c r="AB53">
        <v>5.7374452800000002</v>
      </c>
      <c r="AC53">
        <v>4.2505073280000003</v>
      </c>
      <c r="AD53">
        <v>16.050188044800002</v>
      </c>
      <c r="AE53">
        <v>13.5238464</v>
      </c>
      <c r="AF53">
        <v>6.1514999999999995</v>
      </c>
      <c r="AG53">
        <v>27.836693759999999</v>
      </c>
      <c r="AH53">
        <v>20.546566559999999</v>
      </c>
      <c r="AI53">
        <v>0</v>
      </c>
      <c r="AJ53">
        <v>0</v>
      </c>
      <c r="AK53">
        <v>22.351740000000003</v>
      </c>
      <c r="AL53">
        <v>26.006999999999998</v>
      </c>
      <c r="AM53">
        <v>0</v>
      </c>
      <c r="AN53">
        <v>0</v>
      </c>
      <c r="AO53">
        <v>12.5251056</v>
      </c>
      <c r="AP53">
        <v>5.0635367999999996</v>
      </c>
      <c r="AQ53">
        <v>0</v>
      </c>
      <c r="AR53">
        <v>1.9395072000000004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23.72221816457311</v>
      </c>
      <c r="BB53">
        <f t="shared" si="0"/>
        <v>734.17610998681073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238.0969549820249</v>
      </c>
      <c r="L54">
        <v>40.001484798869946</v>
      </c>
      <c r="M54">
        <v>31.187198898830008</v>
      </c>
      <c r="N54">
        <v>24.897214636810489</v>
      </c>
      <c r="O54">
        <v>73.286774511645376</v>
      </c>
      <c r="P54">
        <v>27.5316613560578</v>
      </c>
      <c r="Q54">
        <v>0</v>
      </c>
      <c r="R54">
        <v>9.0111556222334031</v>
      </c>
      <c r="S54">
        <v>3.5096882814814818</v>
      </c>
      <c r="T54">
        <v>0</v>
      </c>
      <c r="U54">
        <v>51.76040970270671</v>
      </c>
      <c r="V54">
        <v>0</v>
      </c>
      <c r="W54">
        <v>20.377868701095458</v>
      </c>
      <c r="X54">
        <v>64.787859997601032</v>
      </c>
      <c r="Y54">
        <v>0</v>
      </c>
      <c r="Z54">
        <v>0</v>
      </c>
      <c r="AA54">
        <v>0</v>
      </c>
      <c r="AB54">
        <v>5.7374452800000002</v>
      </c>
      <c r="AC54">
        <v>4.2505073280000003</v>
      </c>
      <c r="AD54">
        <v>16.050188044800002</v>
      </c>
      <c r="AE54">
        <v>13.5238464</v>
      </c>
      <c r="AF54">
        <v>6.1514999999999995</v>
      </c>
      <c r="AG54">
        <v>27.836693759999999</v>
      </c>
      <c r="AH54">
        <v>20.546566559999999</v>
      </c>
      <c r="AI54">
        <v>0</v>
      </c>
      <c r="AJ54">
        <v>0</v>
      </c>
      <c r="AK54">
        <v>22.351740000000003</v>
      </c>
      <c r="AL54">
        <v>52.013999999999996</v>
      </c>
      <c r="AM54">
        <v>0</v>
      </c>
      <c r="AN54">
        <v>0</v>
      </c>
      <c r="AO54">
        <v>12.5251056</v>
      </c>
      <c r="AP54">
        <v>5.0635367999999996</v>
      </c>
      <c r="AQ54">
        <v>0</v>
      </c>
      <c r="AR54">
        <v>1.9395072000000004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24.251307958741318</v>
      </c>
      <c r="BB54">
        <f t="shared" si="0"/>
        <v>750.55084786341513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238.0969549820249</v>
      </c>
      <c r="L55">
        <v>41.261925957336466</v>
      </c>
      <c r="M55">
        <v>31.187198898830008</v>
      </c>
      <c r="N55">
        <v>24.897214636810489</v>
      </c>
      <c r="O55">
        <v>73.286774511645376</v>
      </c>
      <c r="P55">
        <v>27.5316613560578</v>
      </c>
      <c r="Q55">
        <v>0</v>
      </c>
      <c r="R55">
        <v>9.0111556222334031</v>
      </c>
      <c r="S55">
        <v>3.5096882814814818</v>
      </c>
      <c r="T55">
        <v>0</v>
      </c>
      <c r="U55">
        <v>51.76040970270671</v>
      </c>
      <c r="V55">
        <v>4.9967067530064755</v>
      </c>
      <c r="W55">
        <v>20.377868701095458</v>
      </c>
      <c r="X55">
        <v>64.787859997601032</v>
      </c>
      <c r="Y55">
        <v>0</v>
      </c>
      <c r="Z55">
        <v>0</v>
      </c>
      <c r="AA55">
        <v>0</v>
      </c>
      <c r="AB55">
        <v>5.7374452800000002</v>
      </c>
      <c r="AC55">
        <v>4.2505073280000003</v>
      </c>
      <c r="AD55">
        <v>16.050188044800002</v>
      </c>
      <c r="AE55">
        <v>13.5238464</v>
      </c>
      <c r="AF55">
        <v>6.1514999999999995</v>
      </c>
      <c r="AG55">
        <v>27.836693759999999</v>
      </c>
      <c r="AH55">
        <v>20.546566559999999</v>
      </c>
      <c r="AI55">
        <v>0</v>
      </c>
      <c r="AJ55">
        <v>0</v>
      </c>
      <c r="AK55">
        <v>22.351740000000003</v>
      </c>
      <c r="AL55">
        <v>52.013999999999996</v>
      </c>
      <c r="AM55">
        <v>0</v>
      </c>
      <c r="AN55">
        <v>0</v>
      </c>
      <c r="AO55">
        <v>12.5251056</v>
      </c>
      <c r="AP55">
        <v>5.0635367999999996</v>
      </c>
      <c r="AQ55">
        <v>0</v>
      </c>
      <c r="AR55">
        <v>1.9395072000000004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24.447156741548792</v>
      </c>
      <c r="BB55">
        <f t="shared" si="0"/>
        <v>756.61214699208062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238.0969549820249</v>
      </c>
      <c r="L56">
        <v>41.261925957336466</v>
      </c>
      <c r="M56">
        <v>31.187198898830008</v>
      </c>
      <c r="N56">
        <v>24.897214636810489</v>
      </c>
      <c r="O56">
        <v>73.286774511645376</v>
      </c>
      <c r="P56">
        <v>27.5316613560578</v>
      </c>
      <c r="Q56">
        <v>0</v>
      </c>
      <c r="R56">
        <v>9.0111556222334031</v>
      </c>
      <c r="S56">
        <v>3.5096882814814818</v>
      </c>
      <c r="T56">
        <v>0</v>
      </c>
      <c r="U56">
        <v>51.76040970270671</v>
      </c>
      <c r="V56">
        <v>0</v>
      </c>
      <c r="W56">
        <v>20.377868701095458</v>
      </c>
      <c r="X56">
        <v>64.787859997601032</v>
      </c>
      <c r="Y56">
        <v>0</v>
      </c>
      <c r="Z56">
        <v>0</v>
      </c>
      <c r="AA56">
        <v>0</v>
      </c>
      <c r="AB56">
        <v>5.7374452800000002</v>
      </c>
      <c r="AC56">
        <v>4.2505073280000003</v>
      </c>
      <c r="AD56">
        <v>16.050188044800002</v>
      </c>
      <c r="AE56">
        <v>13.5238464</v>
      </c>
      <c r="AF56">
        <v>6.1514999999999995</v>
      </c>
      <c r="AG56">
        <v>27.836693759999999</v>
      </c>
      <c r="AH56">
        <v>20.546566559999999</v>
      </c>
      <c r="AI56">
        <v>0</v>
      </c>
      <c r="AJ56">
        <v>0</v>
      </c>
      <c r="AK56">
        <v>22.351740000000003</v>
      </c>
      <c r="AL56">
        <v>52.013999999999996</v>
      </c>
      <c r="AM56">
        <v>0</v>
      </c>
      <c r="AN56">
        <v>0</v>
      </c>
      <c r="AO56">
        <v>12.5251056</v>
      </c>
      <c r="AP56">
        <v>5.0635367999999996</v>
      </c>
      <c r="AQ56">
        <v>0</v>
      </c>
      <c r="AR56">
        <v>1.9395072000000004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24.290759820179691</v>
      </c>
      <c r="BB56">
        <f t="shared" si="0"/>
        <v>751.77183716044328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238.0969549820249</v>
      </c>
      <c r="L57">
        <v>41.261925957336466</v>
      </c>
      <c r="M57">
        <v>31.187198898830008</v>
      </c>
      <c r="N57">
        <v>24.897214636810489</v>
      </c>
      <c r="O57">
        <v>73.286774511645376</v>
      </c>
      <c r="P57">
        <v>27.5316613560578</v>
      </c>
      <c r="Q57">
        <v>0</v>
      </c>
      <c r="R57">
        <v>9.0111556222334031</v>
      </c>
      <c r="S57">
        <v>3.5096882814814818</v>
      </c>
      <c r="T57">
        <v>0</v>
      </c>
      <c r="U57">
        <v>51.76040970270671</v>
      </c>
      <c r="V57">
        <v>0</v>
      </c>
      <c r="W57">
        <v>20.377868701095458</v>
      </c>
      <c r="X57">
        <v>64.787859997601032</v>
      </c>
      <c r="Y57">
        <v>0</v>
      </c>
      <c r="Z57">
        <v>0</v>
      </c>
      <c r="AA57">
        <v>0</v>
      </c>
      <c r="AB57">
        <v>5.7374452800000002</v>
      </c>
      <c r="AC57">
        <v>4.2505073280000003</v>
      </c>
      <c r="AD57">
        <v>16.050188044800002</v>
      </c>
      <c r="AE57">
        <v>13.5238464</v>
      </c>
      <c r="AF57">
        <v>6.1514999999999995</v>
      </c>
      <c r="AG57">
        <v>27.836693759999999</v>
      </c>
      <c r="AH57">
        <v>20.546566559999999</v>
      </c>
      <c r="AI57">
        <v>0</v>
      </c>
      <c r="AJ57">
        <v>0</v>
      </c>
      <c r="AK57">
        <v>22.351740000000003</v>
      </c>
      <c r="AL57">
        <v>52.013999999999996</v>
      </c>
      <c r="AM57">
        <v>0</v>
      </c>
      <c r="AN57">
        <v>0</v>
      </c>
      <c r="AO57">
        <v>12.5251056</v>
      </c>
      <c r="AP57">
        <v>5.0635367999999996</v>
      </c>
      <c r="AQ57">
        <v>0</v>
      </c>
      <c r="AR57">
        <v>1.9395072000000004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24.290759820179691</v>
      </c>
      <c r="BB57">
        <f t="shared" si="0"/>
        <v>751.77183716044328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238.0969549820249</v>
      </c>
      <c r="L58">
        <v>40.002267830819825</v>
      </c>
      <c r="M58">
        <v>31.187198898830008</v>
      </c>
      <c r="N58">
        <v>24.897214636810489</v>
      </c>
      <c r="O58">
        <v>73.286774511645376</v>
      </c>
      <c r="P58">
        <v>27.5316613560578</v>
      </c>
      <c r="Q58">
        <v>0</v>
      </c>
      <c r="R58">
        <v>9.0111556222334031</v>
      </c>
      <c r="S58">
        <v>3.5096882814814818</v>
      </c>
      <c r="T58">
        <v>0</v>
      </c>
      <c r="U58">
        <v>51.76040970270671</v>
      </c>
      <c r="V58">
        <v>0</v>
      </c>
      <c r="W58">
        <v>20.377868701095458</v>
      </c>
      <c r="X58">
        <v>64.787859997601032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16.050188044800002</v>
      </c>
      <c r="AE58">
        <v>13.5238464</v>
      </c>
      <c r="AF58">
        <v>6.1514999999999995</v>
      </c>
      <c r="AG58">
        <v>27.836693759999999</v>
      </c>
      <c r="AH58">
        <v>20.546566559999999</v>
      </c>
      <c r="AI58">
        <v>0</v>
      </c>
      <c r="AJ58">
        <v>0</v>
      </c>
      <c r="AK58">
        <v>22.351740000000003</v>
      </c>
      <c r="AL58">
        <v>52.013999999999996</v>
      </c>
      <c r="AM58">
        <v>0</v>
      </c>
      <c r="AN58">
        <v>0</v>
      </c>
      <c r="AO58">
        <v>12.5251056</v>
      </c>
      <c r="AP58">
        <v>5.0635367999999996</v>
      </c>
      <c r="AQ58">
        <v>0</v>
      </c>
      <c r="AR58">
        <v>1.9395072000000004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24.251332467641344</v>
      </c>
      <c r="BB58">
        <f t="shared" si="0"/>
        <v>750.5516063864651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237.4807620343488</v>
      </c>
      <c r="L59">
        <v>40.002206212694951</v>
      </c>
      <c r="M59">
        <v>31.187198898830008</v>
      </c>
      <c r="N59">
        <v>24.897214636810489</v>
      </c>
      <c r="O59">
        <v>73.286774511645376</v>
      </c>
      <c r="P59">
        <v>27.5316613560578</v>
      </c>
      <c r="Q59">
        <v>0</v>
      </c>
      <c r="R59">
        <v>9.3009735762135932</v>
      </c>
      <c r="S59">
        <v>3.542439401721948</v>
      </c>
      <c r="T59">
        <v>0</v>
      </c>
      <c r="U59">
        <v>51.76040970270671</v>
      </c>
      <c r="V59">
        <v>2.0038481012658229</v>
      </c>
      <c r="W59">
        <v>20.377868701095458</v>
      </c>
      <c r="X59">
        <v>64.787859997601032</v>
      </c>
      <c r="Y59">
        <v>0</v>
      </c>
      <c r="Z59">
        <v>0</v>
      </c>
      <c r="AA59">
        <v>0</v>
      </c>
      <c r="AB59">
        <v>5.7374452800000002</v>
      </c>
      <c r="AC59">
        <v>4.2505073280000003</v>
      </c>
      <c r="AD59">
        <v>16.050188044800002</v>
      </c>
      <c r="AE59">
        <v>6.7619232</v>
      </c>
      <c r="AF59">
        <v>6.1514999999999995</v>
      </c>
      <c r="AG59">
        <v>27.836693759999999</v>
      </c>
      <c r="AH59">
        <v>20.546566559999999</v>
      </c>
      <c r="AI59">
        <v>0</v>
      </c>
      <c r="AJ59">
        <v>0</v>
      </c>
      <c r="AK59">
        <v>22.351740000000003</v>
      </c>
      <c r="AL59">
        <v>26.006999999999998</v>
      </c>
      <c r="AM59">
        <v>0</v>
      </c>
      <c r="AN59">
        <v>0</v>
      </c>
      <c r="AO59">
        <v>12.5251056</v>
      </c>
      <c r="AP59">
        <v>5.0635367999999996</v>
      </c>
      <c r="AQ59">
        <v>0</v>
      </c>
      <c r="AR59">
        <v>1.9395072000000004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23.279193107081095</v>
      </c>
      <c r="BB59">
        <f t="shared" si="0"/>
        <v>720.46498515671055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237.4807620343488</v>
      </c>
      <c r="L60">
        <v>40.002240386704322</v>
      </c>
      <c r="M60">
        <v>31.187198898830008</v>
      </c>
      <c r="N60">
        <v>24.897214636810489</v>
      </c>
      <c r="O60">
        <v>73.286774511645376</v>
      </c>
      <c r="P60">
        <v>27.5316613560578</v>
      </c>
      <c r="Q60">
        <v>0</v>
      </c>
      <c r="R60">
        <v>9.3009735762135932</v>
      </c>
      <c r="S60">
        <v>3.542439401721948</v>
      </c>
      <c r="T60">
        <v>0</v>
      </c>
      <c r="U60">
        <v>51.76040970270671</v>
      </c>
      <c r="V60">
        <v>9.1030271805273841</v>
      </c>
      <c r="W60">
        <v>20.377621422182465</v>
      </c>
      <c r="X60">
        <v>64.787859940845109</v>
      </c>
      <c r="Y60">
        <v>0</v>
      </c>
      <c r="Z60">
        <v>0</v>
      </c>
      <c r="AA60">
        <v>0</v>
      </c>
      <c r="AB60">
        <v>5.7374452800000002</v>
      </c>
      <c r="AC60">
        <v>4.2505073280000003</v>
      </c>
      <c r="AD60">
        <v>16.050188044800002</v>
      </c>
      <c r="AE60">
        <v>6.7619232</v>
      </c>
      <c r="AF60">
        <v>6.1514999999999995</v>
      </c>
      <c r="AG60">
        <v>27.836693759999999</v>
      </c>
      <c r="AH60">
        <v>20.546566559999999</v>
      </c>
      <c r="AI60">
        <v>0</v>
      </c>
      <c r="AJ60">
        <v>0</v>
      </c>
      <c r="AK60">
        <v>22.351740000000003</v>
      </c>
      <c r="AL60">
        <v>8.6689999999999987</v>
      </c>
      <c r="AM60">
        <v>0</v>
      </c>
      <c r="AN60">
        <v>0</v>
      </c>
      <c r="AO60">
        <v>12.5251056</v>
      </c>
      <c r="AP60">
        <v>5.0635367999999996</v>
      </c>
      <c r="AQ60">
        <v>0</v>
      </c>
      <c r="AR60">
        <v>1.9395072000000004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22.958711142068733</v>
      </c>
      <c r="BB60">
        <f t="shared" si="0"/>
        <v>710.54643303932505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237.4807620343488</v>
      </c>
      <c r="L61">
        <v>85.001159701818708</v>
      </c>
      <c r="M61">
        <v>31.187198898830008</v>
      </c>
      <c r="N61">
        <v>24.897214636810489</v>
      </c>
      <c r="O61">
        <v>73.286774511645376</v>
      </c>
      <c r="P61">
        <v>27.5316613560578</v>
      </c>
      <c r="Q61">
        <v>0</v>
      </c>
      <c r="R61">
        <v>18.622153992231333</v>
      </c>
      <c r="S61">
        <v>11.586346812559468</v>
      </c>
      <c r="T61">
        <v>0</v>
      </c>
      <c r="U61">
        <v>51.76040970270671</v>
      </c>
      <c r="V61">
        <v>9.1030271805273841</v>
      </c>
      <c r="W61">
        <v>20.377621422182465</v>
      </c>
      <c r="X61">
        <v>64.787859940845109</v>
      </c>
      <c r="Y61">
        <v>0</v>
      </c>
      <c r="Z61">
        <v>0</v>
      </c>
      <c r="AA61">
        <v>0</v>
      </c>
      <c r="AB61">
        <v>5.7374452800000002</v>
      </c>
      <c r="AC61">
        <v>4.2505073280000003</v>
      </c>
      <c r="AD61">
        <v>16.050188044800002</v>
      </c>
      <c r="AE61">
        <v>6.7619232</v>
      </c>
      <c r="AF61">
        <v>6.1514999999999995</v>
      </c>
      <c r="AG61">
        <v>27.836693759999999</v>
      </c>
      <c r="AH61">
        <v>20.546566559999999</v>
      </c>
      <c r="AI61">
        <v>0</v>
      </c>
      <c r="AJ61">
        <v>0</v>
      </c>
      <c r="AK61">
        <v>22.351740000000003</v>
      </c>
      <c r="AL61">
        <v>17.337999999999997</v>
      </c>
      <c r="AM61">
        <v>0</v>
      </c>
      <c r="AN61">
        <v>0</v>
      </c>
      <c r="AO61">
        <v>12.5251056</v>
      </c>
      <c r="AP61">
        <v>5.0635367999999996</v>
      </c>
      <c r="AQ61">
        <v>0</v>
      </c>
      <c r="AR61">
        <v>1.9395072000000004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25.182044177933438</v>
      </c>
      <c r="BB61">
        <f t="shared" si="0"/>
        <v>779.35610714542997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237.4807620343488</v>
      </c>
      <c r="L62">
        <v>85.001159701818708</v>
      </c>
      <c r="M62">
        <v>31.187198898830008</v>
      </c>
      <c r="N62">
        <v>24.897214636810489</v>
      </c>
      <c r="O62">
        <v>73.286774511645376</v>
      </c>
      <c r="P62">
        <v>27.5316613560578</v>
      </c>
      <c r="Q62">
        <v>0</v>
      </c>
      <c r="R62">
        <v>18.622153992231333</v>
      </c>
      <c r="S62">
        <v>11.586346812559468</v>
      </c>
      <c r="T62">
        <v>0</v>
      </c>
      <c r="U62">
        <v>51.76040970270671</v>
      </c>
      <c r="V62">
        <v>9.1030271805273841</v>
      </c>
      <c r="W62">
        <v>20.377621422182465</v>
      </c>
      <c r="X62">
        <v>64.787859940845109</v>
      </c>
      <c r="Y62">
        <v>0</v>
      </c>
      <c r="Z62">
        <v>0</v>
      </c>
      <c r="AA62">
        <v>0</v>
      </c>
      <c r="AB62">
        <v>5.7374452800000002</v>
      </c>
      <c r="AC62">
        <v>4.2505073280000003</v>
      </c>
      <c r="AD62">
        <v>16.050188044800002</v>
      </c>
      <c r="AE62">
        <v>6.7619232</v>
      </c>
      <c r="AF62">
        <v>6.1514999999999995</v>
      </c>
      <c r="AG62">
        <v>27.836693759999999</v>
      </c>
      <c r="AH62">
        <v>20.546566559999999</v>
      </c>
      <c r="AI62">
        <v>0</v>
      </c>
      <c r="AJ62">
        <v>0</v>
      </c>
      <c r="AK62">
        <v>22.351740000000003</v>
      </c>
      <c r="AL62">
        <v>17.337999999999997</v>
      </c>
      <c r="AM62">
        <v>0</v>
      </c>
      <c r="AN62">
        <v>0</v>
      </c>
      <c r="AO62">
        <v>12.5251056</v>
      </c>
      <c r="AP62">
        <v>5.0635367999999996</v>
      </c>
      <c r="AQ62">
        <v>0</v>
      </c>
      <c r="AR62">
        <v>23.274086399999998</v>
      </c>
      <c r="AS62">
        <v>11.8162368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26.145695093933433</v>
      </c>
      <c r="BB62">
        <f t="shared" si="0"/>
        <v>809.18002486942999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237.4807620343488</v>
      </c>
      <c r="L63">
        <v>85.001159701818708</v>
      </c>
      <c r="M63">
        <v>31.187198898830008</v>
      </c>
      <c r="N63">
        <v>24.897214636810489</v>
      </c>
      <c r="O63">
        <v>73.286774511645376</v>
      </c>
      <c r="P63">
        <v>27.5316613560578</v>
      </c>
      <c r="Q63">
        <v>0</v>
      </c>
      <c r="R63">
        <v>18.622153992231333</v>
      </c>
      <c r="S63">
        <v>11.586346812559468</v>
      </c>
      <c r="T63">
        <v>0</v>
      </c>
      <c r="U63">
        <v>51.76040970270671</v>
      </c>
      <c r="V63">
        <v>9.1030271805273841</v>
      </c>
      <c r="W63">
        <v>20.377621422182465</v>
      </c>
      <c r="X63">
        <v>64.787859940845109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4.2505073280000003</v>
      </c>
      <c r="AD63">
        <v>16.050188044800002</v>
      </c>
      <c r="AE63">
        <v>6.7619232</v>
      </c>
      <c r="AF63">
        <v>6.1514999999999995</v>
      </c>
      <c r="AG63">
        <v>27.836693759999999</v>
      </c>
      <c r="AH63">
        <v>26.203111200000002</v>
      </c>
      <c r="AI63">
        <v>0</v>
      </c>
      <c r="AJ63">
        <v>0</v>
      </c>
      <c r="AK63">
        <v>22.351740000000003</v>
      </c>
      <c r="AL63">
        <v>17.337999999999997</v>
      </c>
      <c r="AM63">
        <v>0</v>
      </c>
      <c r="AN63">
        <v>0</v>
      </c>
      <c r="AO63">
        <v>12.5251056</v>
      </c>
      <c r="AP63">
        <v>5.0635367999999996</v>
      </c>
      <c r="AQ63">
        <v>0</v>
      </c>
      <c r="AR63">
        <v>23.274086399999998</v>
      </c>
      <c r="AS63">
        <v>11.8162368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26.412839811533438</v>
      </c>
      <c r="BB63">
        <f t="shared" si="0"/>
        <v>817.44785375182994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237.4807620343488</v>
      </c>
      <c r="L64">
        <v>85.001159701818708</v>
      </c>
      <c r="M64">
        <v>31.187198898830008</v>
      </c>
      <c r="N64">
        <v>24.897214636810489</v>
      </c>
      <c r="O64">
        <v>73.286774511645376</v>
      </c>
      <c r="P64">
        <v>27.5316613560578</v>
      </c>
      <c r="Q64">
        <v>0</v>
      </c>
      <c r="R64">
        <v>18.622153992231333</v>
      </c>
      <c r="S64">
        <v>11.586346812559468</v>
      </c>
      <c r="T64">
        <v>0</v>
      </c>
      <c r="U64">
        <v>51.76040970270671</v>
      </c>
      <c r="V64">
        <v>9.1030271805273841</v>
      </c>
      <c r="W64">
        <v>20.377621422182465</v>
      </c>
      <c r="X64">
        <v>64.787859940845109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4.2505073280000003</v>
      </c>
      <c r="AD64">
        <v>16.050188044800002</v>
      </c>
      <c r="AE64">
        <v>6.7619232</v>
      </c>
      <c r="AF64">
        <v>6.1514999999999995</v>
      </c>
      <c r="AG64">
        <v>27.836693759999999</v>
      </c>
      <c r="AH64">
        <v>26.868587040000001</v>
      </c>
      <c r="AI64">
        <v>0</v>
      </c>
      <c r="AJ64">
        <v>0</v>
      </c>
      <c r="AK64">
        <v>22.351740000000003</v>
      </c>
      <c r="AL64">
        <v>17.337999999999997</v>
      </c>
      <c r="AM64">
        <v>0</v>
      </c>
      <c r="AN64">
        <v>0</v>
      </c>
      <c r="AO64">
        <v>12.5251056</v>
      </c>
      <c r="AP64">
        <v>5.0635367999999996</v>
      </c>
      <c r="AQ64">
        <v>4.7600299999999995</v>
      </c>
      <c r="AR64">
        <v>1.9395072000000004</v>
      </c>
      <c r="AS64">
        <v>11.8162368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25.914885763615981</v>
      </c>
      <c r="BB64">
        <f t="shared" si="0"/>
        <v>802.03673443974742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237.4807620343488</v>
      </c>
      <c r="L65">
        <v>85.001159701818708</v>
      </c>
      <c r="M65">
        <v>31.187198898830008</v>
      </c>
      <c r="N65">
        <v>24.897214636810489</v>
      </c>
      <c r="O65">
        <v>73.286774511645376</v>
      </c>
      <c r="P65">
        <v>27.5316613560578</v>
      </c>
      <c r="Q65">
        <v>0</v>
      </c>
      <c r="R65">
        <v>18.622153992231333</v>
      </c>
      <c r="S65">
        <v>11.586346812559468</v>
      </c>
      <c r="T65">
        <v>0</v>
      </c>
      <c r="U65">
        <v>51.76040970270671</v>
      </c>
      <c r="V65">
        <v>9.1030271805273841</v>
      </c>
      <c r="W65">
        <v>20.377621422182465</v>
      </c>
      <c r="X65">
        <v>64.787859940845109</v>
      </c>
      <c r="Y65">
        <v>0</v>
      </c>
      <c r="Z65">
        <v>2.8784289599999999</v>
      </c>
      <c r="AA65">
        <v>0</v>
      </c>
      <c r="AB65">
        <v>5.7842815679999999</v>
      </c>
      <c r="AC65">
        <v>4.2505073280000003</v>
      </c>
      <c r="AD65">
        <v>16.050188044800002</v>
      </c>
      <c r="AE65">
        <v>6.7619232</v>
      </c>
      <c r="AF65">
        <v>6.1514999999999995</v>
      </c>
      <c r="AG65">
        <v>27.836693759999999</v>
      </c>
      <c r="AH65">
        <v>29.114568000000002</v>
      </c>
      <c r="AI65">
        <v>0</v>
      </c>
      <c r="AJ65">
        <v>0</v>
      </c>
      <c r="AK65">
        <v>22.351740000000003</v>
      </c>
      <c r="AL65">
        <v>17.337999999999997</v>
      </c>
      <c r="AM65">
        <v>0</v>
      </c>
      <c r="AN65">
        <v>0</v>
      </c>
      <c r="AO65">
        <v>12.5251056</v>
      </c>
      <c r="AP65">
        <v>5.0635367999999996</v>
      </c>
      <c r="AQ65">
        <v>10.262450000000001</v>
      </c>
      <c r="AR65">
        <v>1.9395072000000004</v>
      </c>
      <c r="AS65">
        <v>11.8162368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26.158876512346133</v>
      </c>
      <c r="BB65">
        <f t="shared" si="0"/>
        <v>809.58798093901714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237.4807620343488</v>
      </c>
      <c r="L66">
        <v>85.001159701818708</v>
      </c>
      <c r="M66">
        <v>31.187198898830008</v>
      </c>
      <c r="N66">
        <v>24.897214636810489</v>
      </c>
      <c r="O66">
        <v>73.286774511645376</v>
      </c>
      <c r="P66">
        <v>27.5316613560578</v>
      </c>
      <c r="Q66">
        <v>0</v>
      </c>
      <c r="R66">
        <v>18.622153992231333</v>
      </c>
      <c r="S66">
        <v>11.586346812559468</v>
      </c>
      <c r="T66">
        <v>0</v>
      </c>
      <c r="U66">
        <v>51.76040970270671</v>
      </c>
      <c r="V66">
        <v>9.1030271805273841</v>
      </c>
      <c r="W66">
        <v>20.377621422182465</v>
      </c>
      <c r="X66">
        <v>64.787859940845109</v>
      </c>
      <c r="Y66">
        <v>0</v>
      </c>
      <c r="Z66">
        <v>2.8784289599999999</v>
      </c>
      <c r="AA66">
        <v>0</v>
      </c>
      <c r="AB66">
        <v>5.7842815679999999</v>
      </c>
      <c r="AC66">
        <v>4.2505073280000003</v>
      </c>
      <c r="AD66">
        <v>16.050188044800002</v>
      </c>
      <c r="AE66">
        <v>6.7619232</v>
      </c>
      <c r="AF66">
        <v>6.1514999999999995</v>
      </c>
      <c r="AG66">
        <v>27.836693759999999</v>
      </c>
      <c r="AH66">
        <v>29.114568000000002</v>
      </c>
      <c r="AI66">
        <v>0</v>
      </c>
      <c r="AJ66">
        <v>0</v>
      </c>
      <c r="AK66">
        <v>22.351740000000003</v>
      </c>
      <c r="AL66">
        <v>17.337999999999997</v>
      </c>
      <c r="AM66">
        <v>0</v>
      </c>
      <c r="AN66">
        <v>0</v>
      </c>
      <c r="AO66">
        <v>12.5251056</v>
      </c>
      <c r="AP66">
        <v>5.0635367999999996</v>
      </c>
      <c r="AQ66">
        <v>21.572980000000001</v>
      </c>
      <c r="AR66">
        <v>1.9395072000000004</v>
      </c>
      <c r="AS66">
        <v>11.8162368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26.512896725203273</v>
      </c>
      <c r="BB66">
        <f t="shared" si="0"/>
        <v>820.54449072616012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236.84402932175024</v>
      </c>
      <c r="L67">
        <v>85.001159701818708</v>
      </c>
      <c r="M67">
        <v>31.187198898830008</v>
      </c>
      <c r="N67">
        <v>24.897214636810489</v>
      </c>
      <c r="O67">
        <v>73.286774511645376</v>
      </c>
      <c r="P67">
        <v>27.5316613560578</v>
      </c>
      <c r="Q67">
        <v>0</v>
      </c>
      <c r="R67">
        <v>19.19918429840142</v>
      </c>
      <c r="S67">
        <v>11.586346812559468</v>
      </c>
      <c r="T67">
        <v>0</v>
      </c>
      <c r="U67">
        <v>51.76040970270671</v>
      </c>
      <c r="V67">
        <v>9.1030271805273841</v>
      </c>
      <c r="W67">
        <v>20.377621422182465</v>
      </c>
      <c r="X67">
        <v>64.787859940845109</v>
      </c>
      <c r="Y67">
        <v>0</v>
      </c>
      <c r="Z67">
        <v>2.8784289599999999</v>
      </c>
      <c r="AA67">
        <v>0</v>
      </c>
      <c r="AB67">
        <v>5.7842815679999999</v>
      </c>
      <c r="AC67">
        <v>4.2505073280000003</v>
      </c>
      <c r="AD67">
        <v>16.050188044800002</v>
      </c>
      <c r="AE67">
        <v>6.7619232</v>
      </c>
      <c r="AF67">
        <v>6.1514999999999995</v>
      </c>
      <c r="AG67">
        <v>27.836693759999999</v>
      </c>
      <c r="AH67">
        <v>29.114568000000002</v>
      </c>
      <c r="AI67">
        <v>1.3977539999999999</v>
      </c>
      <c r="AJ67">
        <v>0</v>
      </c>
      <c r="AK67">
        <v>22.351740000000003</v>
      </c>
      <c r="AL67">
        <v>17.337999999999997</v>
      </c>
      <c r="AM67">
        <v>0</v>
      </c>
      <c r="AN67">
        <v>0</v>
      </c>
      <c r="AO67">
        <v>12.5251056</v>
      </c>
      <c r="AP67">
        <v>5.0635367999999996</v>
      </c>
      <c r="AQ67">
        <v>32.359470000000002</v>
      </c>
      <c r="AR67">
        <v>1.9395072000000004</v>
      </c>
      <c r="AS67">
        <v>11.8162368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26.892394547041096</v>
      </c>
      <c r="BB67">
        <f t="shared" si="0"/>
        <v>832.28953449789367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236.84402932175024</v>
      </c>
      <c r="L68">
        <v>85.001159701818708</v>
      </c>
      <c r="M68">
        <v>31.187198898830008</v>
      </c>
      <c r="N68">
        <v>24.897214636810489</v>
      </c>
      <c r="O68">
        <v>73.286774511645376</v>
      </c>
      <c r="P68">
        <v>27.5316613560578</v>
      </c>
      <c r="Q68">
        <v>0</v>
      </c>
      <c r="R68">
        <v>19.19918429840142</v>
      </c>
      <c r="S68">
        <v>11.586346812559468</v>
      </c>
      <c r="T68">
        <v>0</v>
      </c>
      <c r="U68">
        <v>51.76040970270671</v>
      </c>
      <c r="V68">
        <v>9.1030271805273841</v>
      </c>
      <c r="W68">
        <v>20.377621422182465</v>
      </c>
      <c r="X68">
        <v>64.787859940845109</v>
      </c>
      <c r="Y68">
        <v>0</v>
      </c>
      <c r="Z68">
        <v>2.8784289599999999</v>
      </c>
      <c r="AA68">
        <v>6.1704789120000001</v>
      </c>
      <c r="AB68">
        <v>5.7842815679999999</v>
      </c>
      <c r="AC68">
        <v>4.2505073280000003</v>
      </c>
      <c r="AD68">
        <v>16.050188044800002</v>
      </c>
      <c r="AE68">
        <v>6.7619232</v>
      </c>
      <c r="AF68">
        <v>6.1514999999999995</v>
      </c>
      <c r="AG68">
        <v>27.836693759999999</v>
      </c>
      <c r="AH68">
        <v>30.819849840000007</v>
      </c>
      <c r="AI68">
        <v>6.1501176000000006</v>
      </c>
      <c r="AJ68">
        <v>0</v>
      </c>
      <c r="AK68">
        <v>22.351740000000003</v>
      </c>
      <c r="AL68">
        <v>17.337999999999997</v>
      </c>
      <c r="AM68">
        <v>0</v>
      </c>
      <c r="AN68">
        <v>0</v>
      </c>
      <c r="AO68">
        <v>12.5251056</v>
      </c>
      <c r="AP68">
        <v>5.0635367999999996</v>
      </c>
      <c r="AQ68">
        <v>32.359470000000002</v>
      </c>
      <c r="AR68">
        <v>1.9395072000000004</v>
      </c>
      <c r="AS68">
        <v>4.7264947200000007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27.065746347841102</v>
      </c>
      <c r="BB68">
        <f t="shared" ref="BB68:BB99" si="1">SUM(B68:AZ68)-BA68</f>
        <v>837.65456496909383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236.412694258377</v>
      </c>
      <c r="L69">
        <v>85.001159701818708</v>
      </c>
      <c r="M69">
        <v>31.187198898830008</v>
      </c>
      <c r="N69">
        <v>24.897214636810489</v>
      </c>
      <c r="O69">
        <v>73.286774511645376</v>
      </c>
      <c r="P69">
        <v>27.5316613560578</v>
      </c>
      <c r="Q69">
        <v>0</v>
      </c>
      <c r="R69">
        <v>19.19918429840142</v>
      </c>
      <c r="S69">
        <v>11.586346812559468</v>
      </c>
      <c r="T69">
        <v>0</v>
      </c>
      <c r="U69">
        <v>51.76040970270671</v>
      </c>
      <c r="V69">
        <v>9.1030271805273841</v>
      </c>
      <c r="W69">
        <v>20.377621422182465</v>
      </c>
      <c r="X69">
        <v>64.787859940845109</v>
      </c>
      <c r="Y69">
        <v>0</v>
      </c>
      <c r="Z69">
        <v>2.8784289599999999</v>
      </c>
      <c r="AA69">
        <v>6.1704789120000001</v>
      </c>
      <c r="AB69">
        <v>5.7842815679999999</v>
      </c>
      <c r="AC69">
        <v>4.2505073280000003</v>
      </c>
      <c r="AD69">
        <v>16.050188044800002</v>
      </c>
      <c r="AE69">
        <v>6.7619232</v>
      </c>
      <c r="AF69">
        <v>6.1514999999999995</v>
      </c>
      <c r="AG69">
        <v>27.836693759999999</v>
      </c>
      <c r="AH69">
        <v>30.819849840000007</v>
      </c>
      <c r="AI69">
        <v>6.1501176000000006</v>
      </c>
      <c r="AJ69">
        <v>0</v>
      </c>
      <c r="AK69">
        <v>22.351740000000003</v>
      </c>
      <c r="AL69">
        <v>8.6689999999999987</v>
      </c>
      <c r="AM69">
        <v>0</v>
      </c>
      <c r="AN69">
        <v>0</v>
      </c>
      <c r="AO69">
        <v>12.5251056</v>
      </c>
      <c r="AP69">
        <v>5.0635367999999996</v>
      </c>
      <c r="AQ69">
        <v>32.359470000000002</v>
      </c>
      <c r="AR69">
        <v>1.9395072000000004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26.706936234939082</v>
      </c>
      <c r="BB69">
        <f t="shared" si="1"/>
        <v>826.54979265862255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236.412694258377</v>
      </c>
      <c r="L70">
        <v>85.001159701818708</v>
      </c>
      <c r="M70">
        <v>31.187198898830008</v>
      </c>
      <c r="N70">
        <v>24.897214636810489</v>
      </c>
      <c r="O70">
        <v>73.286774511645376</v>
      </c>
      <c r="P70">
        <v>27.5316613560578</v>
      </c>
      <c r="Q70">
        <v>0</v>
      </c>
      <c r="R70">
        <v>19.19918429840142</v>
      </c>
      <c r="S70">
        <v>11.586346812559468</v>
      </c>
      <c r="T70">
        <v>0</v>
      </c>
      <c r="U70">
        <v>51.76040970270671</v>
      </c>
      <c r="V70">
        <v>9.1030271805273841</v>
      </c>
      <c r="W70">
        <v>20.377621422182465</v>
      </c>
      <c r="X70">
        <v>64.787859940845109</v>
      </c>
      <c r="Y70">
        <v>0</v>
      </c>
      <c r="Z70">
        <v>2.8784289599999999</v>
      </c>
      <c r="AA70">
        <v>12.317364000000003</v>
      </c>
      <c r="AB70">
        <v>5.7842815679999999</v>
      </c>
      <c r="AC70">
        <v>4.2505073280000003</v>
      </c>
      <c r="AD70">
        <v>16.050188044800002</v>
      </c>
      <c r="AE70">
        <v>6.7619232</v>
      </c>
      <c r="AF70">
        <v>6.1514999999999995</v>
      </c>
      <c r="AG70">
        <v>27.836693759999999</v>
      </c>
      <c r="AH70">
        <v>37.433016000000002</v>
      </c>
      <c r="AI70">
        <v>6.1501176000000006</v>
      </c>
      <c r="AJ70">
        <v>0</v>
      </c>
      <c r="AK70">
        <v>22.351740000000003</v>
      </c>
      <c r="AL70">
        <v>8.6689999999999987</v>
      </c>
      <c r="AM70">
        <v>0</v>
      </c>
      <c r="AN70">
        <v>0</v>
      </c>
      <c r="AO70">
        <v>12.5251056</v>
      </c>
      <c r="AP70">
        <v>5.0635367999999996</v>
      </c>
      <c r="AQ70">
        <v>32.359470000000002</v>
      </c>
      <c r="AR70">
        <v>1.9395072000000004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27.10632539013908</v>
      </c>
      <c r="BB70">
        <f t="shared" si="1"/>
        <v>838.91045475142255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312.7219876273698</v>
      </c>
      <c r="L71">
        <v>85.001159701818708</v>
      </c>
      <c r="M71">
        <v>31.187198898830008</v>
      </c>
      <c r="N71">
        <v>24.897214636810489</v>
      </c>
      <c r="O71">
        <v>73.286774511645376</v>
      </c>
      <c r="P71">
        <v>27.5316613560578</v>
      </c>
      <c r="Q71">
        <v>0</v>
      </c>
      <c r="R71">
        <v>19.069878506261183</v>
      </c>
      <c r="S71">
        <v>11.586346812559468</v>
      </c>
      <c r="T71">
        <v>0</v>
      </c>
      <c r="U71">
        <v>51.76040970270671</v>
      </c>
      <c r="V71">
        <v>9.1030271805273841</v>
      </c>
      <c r="W71">
        <v>20.377621422182465</v>
      </c>
      <c r="X71">
        <v>64.787859940845109</v>
      </c>
      <c r="Y71">
        <v>0</v>
      </c>
      <c r="Z71">
        <v>2.8784289599999999</v>
      </c>
      <c r="AA71">
        <v>12.317364000000003</v>
      </c>
      <c r="AB71">
        <v>5.7842815679999999</v>
      </c>
      <c r="AC71">
        <v>4.2505073280000003</v>
      </c>
      <c r="AD71">
        <v>16.050188044800002</v>
      </c>
      <c r="AE71">
        <v>13.5238464</v>
      </c>
      <c r="AF71">
        <v>6.1514999999999995</v>
      </c>
      <c r="AG71">
        <v>27.836693759999999</v>
      </c>
      <c r="AH71">
        <v>41.093133119999997</v>
      </c>
      <c r="AI71">
        <v>6.1501176000000006</v>
      </c>
      <c r="AJ71">
        <v>0</v>
      </c>
      <c r="AK71">
        <v>22.351740000000003</v>
      </c>
      <c r="AL71">
        <v>8.6689999999999987</v>
      </c>
      <c r="AM71">
        <v>0</v>
      </c>
      <c r="AN71">
        <v>0</v>
      </c>
      <c r="AO71">
        <v>12.5251056</v>
      </c>
      <c r="AP71">
        <v>5.0635367999999996</v>
      </c>
      <c r="AQ71">
        <v>43.145960000000002</v>
      </c>
      <c r="AR71">
        <v>1.9395072000000004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30.154586725497996</v>
      </c>
      <c r="BB71">
        <f t="shared" si="1"/>
        <v>933.25071131291634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348.64060605123672</v>
      </c>
      <c r="L72">
        <v>85.001159701818708</v>
      </c>
      <c r="M72">
        <v>31.187198898830008</v>
      </c>
      <c r="N72">
        <v>24.897214636810489</v>
      </c>
      <c r="O72">
        <v>73.286774511645376</v>
      </c>
      <c r="P72">
        <v>27.5316613560578</v>
      </c>
      <c r="Q72">
        <v>0</v>
      </c>
      <c r="R72">
        <v>18.614508978469996</v>
      </c>
      <c r="S72">
        <v>11.586346812559468</v>
      </c>
      <c r="T72">
        <v>0</v>
      </c>
      <c r="U72">
        <v>51.76040970270671</v>
      </c>
      <c r="V72">
        <v>9.1030271805273841</v>
      </c>
      <c r="W72">
        <v>20.377621422182465</v>
      </c>
      <c r="X72">
        <v>64.787859940845109</v>
      </c>
      <c r="Y72">
        <v>0</v>
      </c>
      <c r="Z72">
        <v>2.8784289599999999</v>
      </c>
      <c r="AA72">
        <v>12.317364000000003</v>
      </c>
      <c r="AB72">
        <v>5.7842815679999999</v>
      </c>
      <c r="AC72">
        <v>4.2505073280000003</v>
      </c>
      <c r="AD72">
        <v>16.050188044800002</v>
      </c>
      <c r="AE72">
        <v>13.5238464</v>
      </c>
      <c r="AF72">
        <v>6.1514999999999995</v>
      </c>
      <c r="AG72">
        <v>27.836693759999999</v>
      </c>
      <c r="AH72">
        <v>49.910688</v>
      </c>
      <c r="AI72">
        <v>6.1501176000000006</v>
      </c>
      <c r="AJ72">
        <v>0</v>
      </c>
      <c r="AK72">
        <v>22.351740000000003</v>
      </c>
      <c r="AL72">
        <v>8.6689999999999987</v>
      </c>
      <c r="AM72">
        <v>0</v>
      </c>
      <c r="AN72">
        <v>0</v>
      </c>
      <c r="AO72">
        <v>12.5251056</v>
      </c>
      <c r="AP72">
        <v>5.0635367999999996</v>
      </c>
      <c r="AQ72">
        <v>43.145960000000002</v>
      </c>
      <c r="AR72">
        <v>1.9395072000000004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31.540574730956596</v>
      </c>
      <c r="BB72">
        <f t="shared" si="1"/>
        <v>976.14552708353358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351.23875000957298</v>
      </c>
      <c r="L73">
        <v>84.999715219315163</v>
      </c>
      <c r="M73">
        <v>28.41717019133938</v>
      </c>
      <c r="N73">
        <v>24.897214636810489</v>
      </c>
      <c r="O73">
        <v>73.286774511645376</v>
      </c>
      <c r="P73">
        <v>27.5316613560578</v>
      </c>
      <c r="Q73">
        <v>0</v>
      </c>
      <c r="R73">
        <v>18.622529633582353</v>
      </c>
      <c r="S73">
        <v>11.586346812559468</v>
      </c>
      <c r="T73">
        <v>0</v>
      </c>
      <c r="U73">
        <v>51.76040970270671</v>
      </c>
      <c r="V73">
        <v>8.505375870898332</v>
      </c>
      <c r="W73">
        <v>20.377621422182465</v>
      </c>
      <c r="X73">
        <v>64.787859940845109</v>
      </c>
      <c r="Y73">
        <v>0</v>
      </c>
      <c r="Z73">
        <v>2.8784289599999999</v>
      </c>
      <c r="AA73">
        <v>12.317364000000003</v>
      </c>
      <c r="AB73">
        <v>5.7842815679999999</v>
      </c>
      <c r="AC73">
        <v>4.2505073280000003</v>
      </c>
      <c r="AD73">
        <v>16.050188044800002</v>
      </c>
      <c r="AE73">
        <v>13.5238464</v>
      </c>
      <c r="AF73">
        <v>6.1514999999999995</v>
      </c>
      <c r="AG73">
        <v>27.836693759999999</v>
      </c>
      <c r="AH73">
        <v>51.366416399999991</v>
      </c>
      <c r="AI73">
        <v>6.1501176000000006</v>
      </c>
      <c r="AJ73">
        <v>0</v>
      </c>
      <c r="AK73">
        <v>22.351740000000003</v>
      </c>
      <c r="AL73">
        <v>8.6689999999999987</v>
      </c>
      <c r="AM73">
        <v>2.2833020476190478</v>
      </c>
      <c r="AN73">
        <v>0</v>
      </c>
      <c r="AO73">
        <v>12.5251056</v>
      </c>
      <c r="AP73">
        <v>5.0635367999999996</v>
      </c>
      <c r="AQ73">
        <v>43.145960000000002</v>
      </c>
      <c r="AR73">
        <v>1.9395072000000004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31.633725933202822</v>
      </c>
      <c r="BB73">
        <f t="shared" si="1"/>
        <v>979.02844644273148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314.7606580014812</v>
      </c>
      <c r="L74">
        <v>85.000855776206009</v>
      </c>
      <c r="M74">
        <v>28.41717019133938</v>
      </c>
      <c r="N74">
        <v>24.897214636810489</v>
      </c>
      <c r="O74">
        <v>73.286774511645376</v>
      </c>
      <c r="P74">
        <v>27.5316613560578</v>
      </c>
      <c r="Q74">
        <v>0</v>
      </c>
      <c r="R74">
        <v>18.622529633582353</v>
      </c>
      <c r="S74">
        <v>11.501725376182966</v>
      </c>
      <c r="T74">
        <v>0</v>
      </c>
      <c r="U74">
        <v>51.76040970270671</v>
      </c>
      <c r="V74">
        <v>9.0992261306532676</v>
      </c>
      <c r="W74">
        <v>20.377621422182465</v>
      </c>
      <c r="X74">
        <v>64.787859940845109</v>
      </c>
      <c r="Y74">
        <v>0</v>
      </c>
      <c r="Z74">
        <v>0.4831200000000001</v>
      </c>
      <c r="AA74">
        <v>12.317364000000003</v>
      </c>
      <c r="AB74">
        <v>5.7842815679999999</v>
      </c>
      <c r="AC74">
        <v>4.2505073280000003</v>
      </c>
      <c r="AD74">
        <v>16.050188044800002</v>
      </c>
      <c r="AE74">
        <v>13.5238464</v>
      </c>
      <c r="AF74">
        <v>6.1514999999999995</v>
      </c>
      <c r="AG74">
        <v>27.836693759999999</v>
      </c>
      <c r="AH74">
        <v>51.366416399999991</v>
      </c>
      <c r="AI74">
        <v>6.1501176000000006</v>
      </c>
      <c r="AJ74">
        <v>0</v>
      </c>
      <c r="AK74">
        <v>22.351740000000003</v>
      </c>
      <c r="AL74">
        <v>8.6689999999999987</v>
      </c>
      <c r="AM74">
        <v>2.2833020476190478</v>
      </c>
      <c r="AN74">
        <v>0</v>
      </c>
      <c r="AO74">
        <v>12.5251056</v>
      </c>
      <c r="AP74">
        <v>5.0635367999999996</v>
      </c>
      <c r="AQ74">
        <v>43.145960000000002</v>
      </c>
      <c r="AR74">
        <v>1.9395072000000004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30.432962732733646</v>
      </c>
      <c r="BB74">
        <f t="shared" si="1"/>
        <v>941.86617805537844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306.51895831897644</v>
      </c>
      <c r="L75">
        <v>85.000855776206009</v>
      </c>
      <c r="M75">
        <v>28.41717019133938</v>
      </c>
      <c r="N75">
        <v>24.897214636810489</v>
      </c>
      <c r="O75">
        <v>73.286774511645376</v>
      </c>
      <c r="P75">
        <v>27.5316613560578</v>
      </c>
      <c r="Q75">
        <v>0</v>
      </c>
      <c r="R75">
        <v>18.622529633582353</v>
      </c>
      <c r="S75">
        <v>11.590176886976927</v>
      </c>
      <c r="T75">
        <v>0</v>
      </c>
      <c r="U75">
        <v>51.76040970270671</v>
      </c>
      <c r="V75">
        <v>9.0992261306532676</v>
      </c>
      <c r="W75">
        <v>20.377621422182465</v>
      </c>
      <c r="X75">
        <v>64.787859940845109</v>
      </c>
      <c r="Y75">
        <v>0</v>
      </c>
      <c r="Z75">
        <v>0.4831200000000001</v>
      </c>
      <c r="AA75">
        <v>12.317364000000003</v>
      </c>
      <c r="AB75">
        <v>5.7842815679999999</v>
      </c>
      <c r="AC75">
        <v>4.2505073280000003</v>
      </c>
      <c r="AD75">
        <v>16.050188044800002</v>
      </c>
      <c r="AE75">
        <v>13.5238464</v>
      </c>
      <c r="AF75">
        <v>6.1514999999999995</v>
      </c>
      <c r="AG75">
        <v>27.836693759999999</v>
      </c>
      <c r="AH75">
        <v>51.366416399999991</v>
      </c>
      <c r="AI75">
        <v>6.1501176000000006</v>
      </c>
      <c r="AJ75">
        <v>0</v>
      </c>
      <c r="AK75">
        <v>22.351740000000003</v>
      </c>
      <c r="AL75">
        <v>8.6689999999999987</v>
      </c>
      <c r="AM75">
        <v>6.9084523492063505</v>
      </c>
      <c r="AN75">
        <v>0</v>
      </c>
      <c r="AO75">
        <v>12.5251056</v>
      </c>
      <c r="AP75">
        <v>5.0635367999999996</v>
      </c>
      <c r="AQ75">
        <v>43.145960000000002</v>
      </c>
      <c r="AR75">
        <v>1.9395072000000004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30.322533772563585</v>
      </c>
      <c r="BB75">
        <f t="shared" si="1"/>
        <v>938.44850914542508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306.24049592510926</v>
      </c>
      <c r="L76">
        <v>85.000855776206009</v>
      </c>
      <c r="M76">
        <v>28.41717019133938</v>
      </c>
      <c r="N76">
        <v>24.897214636810489</v>
      </c>
      <c r="O76">
        <v>73.286774511645376</v>
      </c>
      <c r="P76">
        <v>27.5316613560578</v>
      </c>
      <c r="Q76">
        <v>0</v>
      </c>
      <c r="R76">
        <v>18.622529633582353</v>
      </c>
      <c r="S76">
        <v>11.590176886976927</v>
      </c>
      <c r="T76">
        <v>0</v>
      </c>
      <c r="U76">
        <v>51.76040970270671</v>
      </c>
      <c r="V76">
        <v>9.0992261306532676</v>
      </c>
      <c r="W76">
        <v>20.377621422182465</v>
      </c>
      <c r="X76">
        <v>64.787859940845109</v>
      </c>
      <c r="Y76">
        <v>0</v>
      </c>
      <c r="Z76">
        <v>0.4831200000000001</v>
      </c>
      <c r="AA76">
        <v>12.317364000000003</v>
      </c>
      <c r="AB76">
        <v>5.7842815679999999</v>
      </c>
      <c r="AC76">
        <v>8.5010146559999988</v>
      </c>
      <c r="AD76">
        <v>16.050188044800002</v>
      </c>
      <c r="AE76">
        <v>13.5238464</v>
      </c>
      <c r="AF76">
        <v>6.1514999999999995</v>
      </c>
      <c r="AG76">
        <v>27.836693759999999</v>
      </c>
      <c r="AH76">
        <v>61.63969968</v>
      </c>
      <c r="AI76">
        <v>6.1501176000000006</v>
      </c>
      <c r="AJ76">
        <v>0</v>
      </c>
      <c r="AK76">
        <v>22.351740000000003</v>
      </c>
      <c r="AL76">
        <v>8.6689999999999987</v>
      </c>
      <c r="AM76">
        <v>6.9131360457142863</v>
      </c>
      <c r="AN76">
        <v>0</v>
      </c>
      <c r="AO76">
        <v>12.5251056</v>
      </c>
      <c r="AP76">
        <v>5.0635367999999996</v>
      </c>
      <c r="AQ76">
        <v>43.145960000000002</v>
      </c>
      <c r="AR76">
        <v>1.9395072000000004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30.768559433054339</v>
      </c>
      <c r="BB76">
        <f t="shared" si="1"/>
        <v>952.25249539557512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307.30435513740389</v>
      </c>
      <c r="L77">
        <v>85.000855776206009</v>
      </c>
      <c r="M77">
        <v>28.41717019133938</v>
      </c>
      <c r="N77">
        <v>24.897214636810489</v>
      </c>
      <c r="O77">
        <v>73.286774511645376</v>
      </c>
      <c r="P77">
        <v>27.5316613560578</v>
      </c>
      <c r="Q77">
        <v>0</v>
      </c>
      <c r="R77">
        <v>18.622529633582353</v>
      </c>
      <c r="S77">
        <v>11.590176886976927</v>
      </c>
      <c r="T77">
        <v>0</v>
      </c>
      <c r="U77">
        <v>51.76040970270671</v>
      </c>
      <c r="V77">
        <v>9.0992261306532676</v>
      </c>
      <c r="W77">
        <v>20.377621422182465</v>
      </c>
      <c r="X77">
        <v>64.787859940845109</v>
      </c>
      <c r="Y77">
        <v>0</v>
      </c>
      <c r="Z77">
        <v>1.44936</v>
      </c>
      <c r="AA77">
        <v>12.317364000000003</v>
      </c>
      <c r="AB77">
        <v>11.568563136000002</v>
      </c>
      <c r="AC77">
        <v>8.5010146559999988</v>
      </c>
      <c r="AD77">
        <v>16.050188044800002</v>
      </c>
      <c r="AE77">
        <v>13.5238464</v>
      </c>
      <c r="AF77">
        <v>12.302999999999999</v>
      </c>
      <c r="AG77">
        <v>27.836693759999999</v>
      </c>
      <c r="AH77">
        <v>61.63969968</v>
      </c>
      <c r="AI77">
        <v>14.536641599999999</v>
      </c>
      <c r="AJ77">
        <v>0</v>
      </c>
      <c r="AK77">
        <v>22.351740000000003</v>
      </c>
      <c r="AL77">
        <v>17.337999999999997</v>
      </c>
      <c r="AM77">
        <v>6.9131360457142863</v>
      </c>
      <c r="AN77">
        <v>0</v>
      </c>
      <c r="AO77">
        <v>12.5251056</v>
      </c>
      <c r="AP77">
        <v>5.0635367999999996</v>
      </c>
      <c r="AQ77">
        <v>43.145960000000002</v>
      </c>
      <c r="AR77">
        <v>1.9395072000000004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31.739529373842</v>
      </c>
      <c r="BB77">
        <f t="shared" si="1"/>
        <v>982.30293023508193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306.53935823633827</v>
      </c>
      <c r="L78">
        <v>85.000855776206009</v>
      </c>
      <c r="M78">
        <v>28.41717019133938</v>
      </c>
      <c r="N78">
        <v>24.897214636810489</v>
      </c>
      <c r="O78">
        <v>73.286774511645376</v>
      </c>
      <c r="P78">
        <v>27.5316613560578</v>
      </c>
      <c r="Q78">
        <v>0</v>
      </c>
      <c r="R78">
        <v>18.622529633582353</v>
      </c>
      <c r="S78">
        <v>11.590176886976927</v>
      </c>
      <c r="T78">
        <v>0</v>
      </c>
      <c r="U78">
        <v>51.76040970270671</v>
      </c>
      <c r="V78">
        <v>9.0992261306532676</v>
      </c>
      <c r="W78">
        <v>20.377621422182465</v>
      </c>
      <c r="X78">
        <v>64.787859940845109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18.454500000000003</v>
      </c>
      <c r="AG78">
        <v>27.836693759999999</v>
      </c>
      <c r="AH78">
        <v>61.63969968</v>
      </c>
      <c r="AI78">
        <v>14.536641599999999</v>
      </c>
      <c r="AJ78">
        <v>0</v>
      </c>
      <c r="AK78">
        <v>22.351740000000003</v>
      </c>
      <c r="AL78">
        <v>26.006999999999998</v>
      </c>
      <c r="AM78">
        <v>6.9131360457142863</v>
      </c>
      <c r="AN78">
        <v>0</v>
      </c>
      <c r="AO78">
        <v>12.5251056</v>
      </c>
      <c r="AP78">
        <v>5.0635367999999996</v>
      </c>
      <c r="AQ78">
        <v>43.145960000000002</v>
      </c>
      <c r="AR78">
        <v>23.274086399999998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33.836428230446117</v>
      </c>
      <c r="BB78">
        <f t="shared" si="1"/>
        <v>1047.1995911846122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303.96585213230708</v>
      </c>
      <c r="L79">
        <v>85.000855776206009</v>
      </c>
      <c r="M79">
        <v>28.41717019133938</v>
      </c>
      <c r="N79">
        <v>24.897214636810489</v>
      </c>
      <c r="O79">
        <v>73.286774511645376</v>
      </c>
      <c r="P79">
        <v>27.5316613560578</v>
      </c>
      <c r="Q79">
        <v>0</v>
      </c>
      <c r="R79">
        <v>18.622529633582353</v>
      </c>
      <c r="S79">
        <v>11.590176886976927</v>
      </c>
      <c r="T79">
        <v>0</v>
      </c>
      <c r="U79">
        <v>51.76040970270671</v>
      </c>
      <c r="V79">
        <v>9.0992261306532676</v>
      </c>
      <c r="W79">
        <v>20.377621422182465</v>
      </c>
      <c r="X79">
        <v>64.787859940845109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18.454500000000003</v>
      </c>
      <c r="AG79">
        <v>27.836693759999999</v>
      </c>
      <c r="AH79">
        <v>61.63969968</v>
      </c>
      <c r="AI79">
        <v>14.536641599999999</v>
      </c>
      <c r="AJ79">
        <v>0</v>
      </c>
      <c r="AK79">
        <v>22.351740000000003</v>
      </c>
      <c r="AL79">
        <v>52.013999999999996</v>
      </c>
      <c r="AM79">
        <v>6.9131360457142863</v>
      </c>
      <c r="AN79">
        <v>0</v>
      </c>
      <c r="AO79">
        <v>12.5251056</v>
      </c>
      <c r="AP79">
        <v>5.0635367999999996</v>
      </c>
      <c r="AQ79">
        <v>43.145960000000002</v>
      </c>
      <c r="AR79">
        <v>23.274086399999998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34.569896586615513</v>
      </c>
      <c r="BB79">
        <f t="shared" si="1"/>
        <v>1069.899616724412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303.10197216088329</v>
      </c>
      <c r="L80">
        <v>85.000855776206009</v>
      </c>
      <c r="M80">
        <v>28.41717019133938</v>
      </c>
      <c r="N80">
        <v>24.897214636810489</v>
      </c>
      <c r="O80">
        <v>73.286774511645376</v>
      </c>
      <c r="P80">
        <v>27.5316613560578</v>
      </c>
      <c r="Q80">
        <v>0</v>
      </c>
      <c r="R80">
        <v>18.622529633582353</v>
      </c>
      <c r="S80">
        <v>11.590176886976927</v>
      </c>
      <c r="T80">
        <v>0</v>
      </c>
      <c r="U80">
        <v>51.76040970270671</v>
      </c>
      <c r="V80">
        <v>9.0992261306532676</v>
      </c>
      <c r="W80">
        <v>20.377621422182465</v>
      </c>
      <c r="X80">
        <v>64.787859940845109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18.454500000000003</v>
      </c>
      <c r="AG80">
        <v>27.836693759999999</v>
      </c>
      <c r="AH80">
        <v>61.63969968</v>
      </c>
      <c r="AI80">
        <v>14.536641599999999</v>
      </c>
      <c r="AJ80">
        <v>0</v>
      </c>
      <c r="AK80">
        <v>22.351740000000003</v>
      </c>
      <c r="AL80">
        <v>52.013999999999996</v>
      </c>
      <c r="AM80">
        <v>6.9131360457142863</v>
      </c>
      <c r="AN80">
        <v>0</v>
      </c>
      <c r="AO80">
        <v>12.5251056</v>
      </c>
      <c r="AP80">
        <v>5.0635367999999996</v>
      </c>
      <c r="AQ80">
        <v>43.145960000000002</v>
      </c>
      <c r="AR80">
        <v>1.9395072000000004</v>
      </c>
      <c r="AS80">
        <v>2.3632473600000004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33.87508472518698</v>
      </c>
      <c r="BB80">
        <f t="shared" si="1"/>
        <v>1048.3959694144166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313.696839479093</v>
      </c>
      <c r="L81">
        <v>85.000855776206009</v>
      </c>
      <c r="M81">
        <v>28.41717019133938</v>
      </c>
      <c r="N81">
        <v>24.897214636810489</v>
      </c>
      <c r="O81">
        <v>73.286774511645376</v>
      </c>
      <c r="P81">
        <v>27.5316613560578</v>
      </c>
      <c r="Q81">
        <v>0</v>
      </c>
      <c r="R81">
        <v>18.615639245810055</v>
      </c>
      <c r="S81">
        <v>11.590176886976927</v>
      </c>
      <c r="T81">
        <v>0</v>
      </c>
      <c r="U81">
        <v>51.76040970270671</v>
      </c>
      <c r="V81">
        <v>9.0992261306532676</v>
      </c>
      <c r="W81">
        <v>20.377621422182465</v>
      </c>
      <c r="X81">
        <v>64.787859940845109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18.454500000000003</v>
      </c>
      <c r="AG81">
        <v>27.836693759999999</v>
      </c>
      <c r="AH81">
        <v>61.63969968</v>
      </c>
      <c r="AI81">
        <v>14.536641599999999</v>
      </c>
      <c r="AJ81">
        <v>0</v>
      </c>
      <c r="AK81">
        <v>22.351740000000003</v>
      </c>
      <c r="AL81">
        <v>52.013999999999996</v>
      </c>
      <c r="AM81">
        <v>6.9131360457142863</v>
      </c>
      <c r="AN81">
        <v>0</v>
      </c>
      <c r="AO81">
        <v>12.5251056</v>
      </c>
      <c r="AP81">
        <v>5.0635367999999996</v>
      </c>
      <c r="AQ81">
        <v>43.145960000000002</v>
      </c>
      <c r="AR81">
        <v>1.9395072000000004</v>
      </c>
      <c r="AS81">
        <v>2.3632473600000004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34.206488414836215</v>
      </c>
      <c r="BB81">
        <f t="shared" si="1"/>
        <v>1058.6525426552048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314.09752761886665</v>
      </c>
      <c r="L82">
        <v>85.000855776206009</v>
      </c>
      <c r="M82">
        <v>28.41717019133938</v>
      </c>
      <c r="N82">
        <v>24.897214636810489</v>
      </c>
      <c r="O82">
        <v>73.286774511645376</v>
      </c>
      <c r="P82">
        <v>27.5316613560578</v>
      </c>
      <c r="Q82">
        <v>0</v>
      </c>
      <c r="R82">
        <v>18.615639245810055</v>
      </c>
      <c r="S82">
        <v>11.590176886976927</v>
      </c>
      <c r="T82">
        <v>0</v>
      </c>
      <c r="U82">
        <v>51.76040970270671</v>
      </c>
      <c r="V82">
        <v>9.0992261306532676</v>
      </c>
      <c r="W82">
        <v>20.377621422182465</v>
      </c>
      <c r="X82">
        <v>64.787859940845109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18.454500000000003</v>
      </c>
      <c r="AG82">
        <v>27.836693759999999</v>
      </c>
      <c r="AH82">
        <v>61.63969968</v>
      </c>
      <c r="AI82">
        <v>14.536641599999999</v>
      </c>
      <c r="AJ82">
        <v>0</v>
      </c>
      <c r="AK82">
        <v>22.351740000000003</v>
      </c>
      <c r="AL82">
        <v>26.006999999999998</v>
      </c>
      <c r="AM82">
        <v>6.9131360457142863</v>
      </c>
      <c r="AN82">
        <v>0</v>
      </c>
      <c r="AO82">
        <v>12.5251056</v>
      </c>
      <c r="AP82">
        <v>5.0635367999999996</v>
      </c>
      <c r="AQ82">
        <v>43.145960000000002</v>
      </c>
      <c r="AR82">
        <v>1.9395072000000004</v>
      </c>
      <c r="AS82">
        <v>2.3632473600000004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33.405010853654979</v>
      </c>
      <c r="BB82">
        <f t="shared" si="1"/>
        <v>1033.8477083561593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312.97941538356611</v>
      </c>
      <c r="L83">
        <v>85.000855776206009</v>
      </c>
      <c r="M83">
        <v>28.41717019133938</v>
      </c>
      <c r="N83">
        <v>24.897214636810489</v>
      </c>
      <c r="O83">
        <v>73.286774511645376</v>
      </c>
      <c r="P83">
        <v>27.5316613560578</v>
      </c>
      <c r="Q83">
        <v>0</v>
      </c>
      <c r="R83">
        <v>18.615639245810055</v>
      </c>
      <c r="S83">
        <v>11.590176886976927</v>
      </c>
      <c r="T83">
        <v>0</v>
      </c>
      <c r="U83">
        <v>51.76040970270671</v>
      </c>
      <c r="V83">
        <v>9.0992261306532676</v>
      </c>
      <c r="W83">
        <v>20.377621422182465</v>
      </c>
      <c r="X83">
        <v>64.787859940845109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18.454500000000003</v>
      </c>
      <c r="AG83">
        <v>27.836693759999999</v>
      </c>
      <c r="AH83">
        <v>61.63969968</v>
      </c>
      <c r="AI83">
        <v>6.1501176000000006</v>
      </c>
      <c r="AJ83">
        <v>0</v>
      </c>
      <c r="AK83">
        <v>22.351740000000003</v>
      </c>
      <c r="AL83">
        <v>17.337999999999997</v>
      </c>
      <c r="AM83">
        <v>6.9131360457142863</v>
      </c>
      <c r="AN83">
        <v>0</v>
      </c>
      <c r="AO83">
        <v>12.5251056</v>
      </c>
      <c r="AP83">
        <v>5.0635367999999996</v>
      </c>
      <c r="AQ83">
        <v>43.145960000000002</v>
      </c>
      <c r="AR83">
        <v>1.9395072000000004</v>
      </c>
      <c r="AS83">
        <v>2.3632473600000004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32.836176439255787</v>
      </c>
      <c r="BB83">
        <f t="shared" si="1"/>
        <v>1016.2429065352579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313.38010690466132</v>
      </c>
      <c r="L84">
        <v>85.000855776206009</v>
      </c>
      <c r="M84">
        <v>28.41717019133938</v>
      </c>
      <c r="N84">
        <v>24.897214636810489</v>
      </c>
      <c r="O84">
        <v>73.286774511645376</v>
      </c>
      <c r="P84">
        <v>27.5316613560578</v>
      </c>
      <c r="Q84">
        <v>0</v>
      </c>
      <c r="R84">
        <v>18.615639245810055</v>
      </c>
      <c r="S84">
        <v>11.590176886976927</v>
      </c>
      <c r="T84">
        <v>0</v>
      </c>
      <c r="U84">
        <v>51.76040970270671</v>
      </c>
      <c r="V84">
        <v>9.0992261306532676</v>
      </c>
      <c r="W84">
        <v>20.377621422182465</v>
      </c>
      <c r="X84">
        <v>64.787859940845109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18.454500000000003</v>
      </c>
      <c r="AG84">
        <v>27.836693759999999</v>
      </c>
      <c r="AH84">
        <v>61.63969968</v>
      </c>
      <c r="AI84">
        <v>6.1501176000000006</v>
      </c>
      <c r="AJ84">
        <v>0</v>
      </c>
      <c r="AK84">
        <v>22.351740000000003</v>
      </c>
      <c r="AL84">
        <v>17.337999999999997</v>
      </c>
      <c r="AM84">
        <v>6.9131360457142863</v>
      </c>
      <c r="AN84">
        <v>0</v>
      </c>
      <c r="AO84">
        <v>12.5251056</v>
      </c>
      <c r="AP84">
        <v>5.0635367999999996</v>
      </c>
      <c r="AQ84">
        <v>43.145960000000002</v>
      </c>
      <c r="AR84">
        <v>1.9395072000000004</v>
      </c>
      <c r="AS84">
        <v>2.3632473600000004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32.848718083930358</v>
      </c>
      <c r="BB84">
        <f t="shared" si="1"/>
        <v>1016.6310564116786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311.18703758254981</v>
      </c>
      <c r="L85">
        <v>85.000855776206009</v>
      </c>
      <c r="M85">
        <v>28.41717019133938</v>
      </c>
      <c r="N85">
        <v>24.897214636810489</v>
      </c>
      <c r="O85">
        <v>73.286774511645376</v>
      </c>
      <c r="P85">
        <v>27.5316613560578</v>
      </c>
      <c r="Q85">
        <v>0</v>
      </c>
      <c r="R85">
        <v>18.615639245810055</v>
      </c>
      <c r="S85">
        <v>11.590176886976927</v>
      </c>
      <c r="T85">
        <v>0</v>
      </c>
      <c r="U85">
        <v>51.76040970270671</v>
      </c>
      <c r="V85">
        <v>9.0992261306532676</v>
      </c>
      <c r="W85">
        <v>20.377621422182465</v>
      </c>
      <c r="X85">
        <v>64.787859940845109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18.454500000000003</v>
      </c>
      <c r="AG85">
        <v>27.836693759999999</v>
      </c>
      <c r="AH85">
        <v>61.63969968</v>
      </c>
      <c r="AI85">
        <v>6.1501176000000006</v>
      </c>
      <c r="AJ85">
        <v>0</v>
      </c>
      <c r="AK85">
        <v>22.351740000000003</v>
      </c>
      <c r="AL85">
        <v>17.337999999999997</v>
      </c>
      <c r="AM85">
        <v>6.9131360457142863</v>
      </c>
      <c r="AN85">
        <v>0</v>
      </c>
      <c r="AO85">
        <v>12.5251056</v>
      </c>
      <c r="AP85">
        <v>5.0635367999999996</v>
      </c>
      <c r="AQ85">
        <v>43.145960000000002</v>
      </c>
      <c r="AR85">
        <v>1.9395072000000004</v>
      </c>
      <c r="AS85">
        <v>2.3632473600000004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32.780074777153523</v>
      </c>
      <c r="BB85">
        <f t="shared" si="1"/>
        <v>1014.5066303963439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313.38010690466132</v>
      </c>
      <c r="L86">
        <v>85.001139044508875</v>
      </c>
      <c r="M86">
        <v>28.41717019133938</v>
      </c>
      <c r="N86">
        <v>24.897214636810489</v>
      </c>
      <c r="O86">
        <v>73.286774511645376</v>
      </c>
      <c r="P86">
        <v>27.5316613560578</v>
      </c>
      <c r="Q86">
        <v>0</v>
      </c>
      <c r="R86">
        <v>18.614508978469996</v>
      </c>
      <c r="S86">
        <v>11.586346812559468</v>
      </c>
      <c r="T86">
        <v>0</v>
      </c>
      <c r="U86">
        <v>51.76040970270671</v>
      </c>
      <c r="V86">
        <v>9.0992261306532676</v>
      </c>
      <c r="W86">
        <v>20.377621422182465</v>
      </c>
      <c r="X86">
        <v>64.787859940845109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18.454500000000003</v>
      </c>
      <c r="AG86">
        <v>27.836693759999999</v>
      </c>
      <c r="AH86">
        <v>61.63969968</v>
      </c>
      <c r="AI86">
        <v>6.1501176000000006</v>
      </c>
      <c r="AJ86">
        <v>0</v>
      </c>
      <c r="AK86">
        <v>22.351740000000003</v>
      </c>
      <c r="AL86">
        <v>17.337999999999997</v>
      </c>
      <c r="AM86">
        <v>6.9131360457142863</v>
      </c>
      <c r="AN86">
        <v>0</v>
      </c>
      <c r="AO86">
        <v>12.5251056</v>
      </c>
      <c r="AP86">
        <v>5.0635367999999996</v>
      </c>
      <c r="AQ86">
        <v>43.145960000000002</v>
      </c>
      <c r="AR86">
        <v>1.9395072000000004</v>
      </c>
      <c r="AS86">
        <v>2.3632473600000004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32.848571602004149</v>
      </c>
      <c r="BB86">
        <f t="shared" si="1"/>
        <v>1016.6265258201503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289.07983937647066</v>
      </c>
      <c r="L87">
        <v>85.000178403451301</v>
      </c>
      <c r="M87">
        <v>28.41717019133938</v>
      </c>
      <c r="N87">
        <v>24.897214636810489</v>
      </c>
      <c r="O87">
        <v>73.286774511645376</v>
      </c>
      <c r="P87">
        <v>27.5316613560578</v>
      </c>
      <c r="Q87">
        <v>0</v>
      </c>
      <c r="R87">
        <v>18.614508978469996</v>
      </c>
      <c r="S87">
        <v>11.586346812559468</v>
      </c>
      <c r="T87">
        <v>0</v>
      </c>
      <c r="U87">
        <v>51.76040970270671</v>
      </c>
      <c r="V87">
        <v>9.0992261306532676</v>
      </c>
      <c r="W87">
        <v>20.377621422182465</v>
      </c>
      <c r="X87">
        <v>64.787859940845109</v>
      </c>
      <c r="Y87">
        <v>0</v>
      </c>
      <c r="Z87">
        <v>5.7568579199999999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18.454500000000003</v>
      </c>
      <c r="AG87">
        <v>27.836693759999999</v>
      </c>
      <c r="AH87">
        <v>61.63969968</v>
      </c>
      <c r="AI87">
        <v>6.1501176000000006</v>
      </c>
      <c r="AJ87">
        <v>0</v>
      </c>
      <c r="AK87">
        <v>22.351740000000003</v>
      </c>
      <c r="AL87">
        <v>17.337999999999997</v>
      </c>
      <c r="AM87">
        <v>6.9131360457142863</v>
      </c>
      <c r="AN87">
        <v>0</v>
      </c>
      <c r="AO87">
        <v>12.5251056</v>
      </c>
      <c r="AP87">
        <v>5.0635367999999996</v>
      </c>
      <c r="AQ87">
        <v>43.145960000000002</v>
      </c>
      <c r="AR87">
        <v>23.274086399999998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32.739590119903085</v>
      </c>
      <c r="BB87">
        <f t="shared" si="1"/>
        <v>1013.253676733003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266.0334998368325</v>
      </c>
      <c r="L88">
        <v>84.99945183668828</v>
      </c>
      <c r="M88">
        <v>28.41717019133938</v>
      </c>
      <c r="N88">
        <v>24.897214636810489</v>
      </c>
      <c r="O88">
        <v>73.286774511645376</v>
      </c>
      <c r="P88">
        <v>27.5316613560578</v>
      </c>
      <c r="Q88">
        <v>0</v>
      </c>
      <c r="R88">
        <v>18.614508978469996</v>
      </c>
      <c r="S88">
        <v>11.586346812559468</v>
      </c>
      <c r="T88">
        <v>0</v>
      </c>
      <c r="U88">
        <v>51.76040970270671</v>
      </c>
      <c r="V88">
        <v>9.0992261306532676</v>
      </c>
      <c r="W88">
        <v>20.377621422182465</v>
      </c>
      <c r="X88">
        <v>64.787859940845109</v>
      </c>
      <c r="Y88">
        <v>0</v>
      </c>
      <c r="Z88">
        <v>5.7568579199999999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18.454500000000003</v>
      </c>
      <c r="AG88">
        <v>27.836693759999999</v>
      </c>
      <c r="AH88">
        <v>61.63969968</v>
      </c>
      <c r="AI88">
        <v>6.1501176000000006</v>
      </c>
      <c r="AJ88">
        <v>0</v>
      </c>
      <c r="AK88">
        <v>22.351740000000003</v>
      </c>
      <c r="AL88">
        <v>17.337999999999997</v>
      </c>
      <c r="AM88">
        <v>6.9131360457142863</v>
      </c>
      <c r="AN88">
        <v>0</v>
      </c>
      <c r="AO88">
        <v>12.5251056</v>
      </c>
      <c r="AP88">
        <v>5.0635367999999996</v>
      </c>
      <c r="AQ88">
        <v>43.145960000000002</v>
      </c>
      <c r="AR88">
        <v>23.274086399999998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32.018216948790041</v>
      </c>
      <c r="BB88">
        <f t="shared" si="1"/>
        <v>990.927983797715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240.76389220033806</v>
      </c>
      <c r="L89">
        <v>85.001102497846674</v>
      </c>
      <c r="M89">
        <v>28.41717019133938</v>
      </c>
      <c r="N89">
        <v>24.897214636810489</v>
      </c>
      <c r="O89">
        <v>73.286774511645376</v>
      </c>
      <c r="P89">
        <v>27.5316613560578</v>
      </c>
      <c r="Q89">
        <v>0</v>
      </c>
      <c r="R89">
        <v>19.069878506261183</v>
      </c>
      <c r="S89">
        <v>11.586346812559468</v>
      </c>
      <c r="T89">
        <v>0</v>
      </c>
      <c r="U89">
        <v>51.76040970270671</v>
      </c>
      <c r="V89">
        <v>9.0992261306532676</v>
      </c>
      <c r="W89">
        <v>20.377621422182465</v>
      </c>
      <c r="X89">
        <v>64.787859940845109</v>
      </c>
      <c r="Y89">
        <v>0</v>
      </c>
      <c r="Z89">
        <v>5.7568579199999999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18.454500000000003</v>
      </c>
      <c r="AG89">
        <v>27.836693759999999</v>
      </c>
      <c r="AH89">
        <v>61.63969968</v>
      </c>
      <c r="AI89">
        <v>6.1501176000000006</v>
      </c>
      <c r="AJ89">
        <v>0</v>
      </c>
      <c r="AK89">
        <v>22.351740000000003</v>
      </c>
      <c r="AL89">
        <v>17.337999999999997</v>
      </c>
      <c r="AM89">
        <v>6.9131360457142863</v>
      </c>
      <c r="AN89">
        <v>0</v>
      </c>
      <c r="AO89">
        <v>12.5251056</v>
      </c>
      <c r="AP89">
        <v>5.0635367999999996</v>
      </c>
      <c r="AQ89">
        <v>43.145960000000002</v>
      </c>
      <c r="AR89">
        <v>1.9395072000000004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30.573810402553224</v>
      </c>
      <c r="BB89">
        <f t="shared" si="1"/>
        <v>946.22522369640683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242.07880940566335</v>
      </c>
      <c r="L90">
        <v>85.001102497846674</v>
      </c>
      <c r="M90">
        <v>28.41717019133938</v>
      </c>
      <c r="N90">
        <v>24.897214636810489</v>
      </c>
      <c r="O90">
        <v>73.286774511645376</v>
      </c>
      <c r="P90">
        <v>27.5316613560578</v>
      </c>
      <c r="Q90">
        <v>0</v>
      </c>
      <c r="R90">
        <v>19.058353437136468</v>
      </c>
      <c r="S90">
        <v>11.586346812559468</v>
      </c>
      <c r="T90">
        <v>0</v>
      </c>
      <c r="U90">
        <v>51.76040970270671</v>
      </c>
      <c r="V90">
        <v>9.0992261306532676</v>
      </c>
      <c r="W90">
        <v>20.377621422182465</v>
      </c>
      <c r="X90">
        <v>64.787859940845109</v>
      </c>
      <c r="Y90">
        <v>0</v>
      </c>
      <c r="Z90">
        <v>2.8784289599999999</v>
      </c>
      <c r="AA90">
        <v>18.111729600000004</v>
      </c>
      <c r="AB90">
        <v>11.533435920000001</v>
      </c>
      <c r="AC90">
        <v>8.5010146559999988</v>
      </c>
      <c r="AD90">
        <v>16.050188044800002</v>
      </c>
      <c r="AE90">
        <v>21.705773472000004</v>
      </c>
      <c r="AF90">
        <v>6.2882000000000007</v>
      </c>
      <c r="AG90">
        <v>27.836693759999999</v>
      </c>
      <c r="AH90">
        <v>51.366416399999991</v>
      </c>
      <c r="AI90">
        <v>6.1501176000000006</v>
      </c>
      <c r="AJ90">
        <v>0</v>
      </c>
      <c r="AK90">
        <v>22.351740000000003</v>
      </c>
      <c r="AL90">
        <v>17.337999999999997</v>
      </c>
      <c r="AM90">
        <v>6.9131360457142863</v>
      </c>
      <c r="AN90">
        <v>0</v>
      </c>
      <c r="AO90">
        <v>12.5251056</v>
      </c>
      <c r="AP90">
        <v>5.0635367999999996</v>
      </c>
      <c r="AQ90">
        <v>32.359470000000002</v>
      </c>
      <c r="AR90">
        <v>1.9395072000000004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29.156624947868682</v>
      </c>
      <c r="BB90">
        <f t="shared" si="1"/>
        <v>902.36491387609203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236.17648696176786</v>
      </c>
      <c r="L91">
        <v>41.126411590962519</v>
      </c>
      <c r="M91">
        <v>28.41717019133938</v>
      </c>
      <c r="N91">
        <v>24.897214636810489</v>
      </c>
      <c r="O91">
        <v>73.286774511645376</v>
      </c>
      <c r="P91">
        <v>27.5316613560578</v>
      </c>
      <c r="Q91">
        <v>0</v>
      </c>
      <c r="R91">
        <v>8.6874375597287408</v>
      </c>
      <c r="S91">
        <v>4.0981937989985697</v>
      </c>
      <c r="T91">
        <v>0</v>
      </c>
      <c r="U91">
        <v>51.76040970270671</v>
      </c>
      <c r="V91">
        <v>2.9966805157593122</v>
      </c>
      <c r="W91">
        <v>20.377621422182465</v>
      </c>
      <c r="X91">
        <v>64.787859940845109</v>
      </c>
      <c r="Y91">
        <v>0</v>
      </c>
      <c r="Z91">
        <v>2.8784289599999999</v>
      </c>
      <c r="AA91">
        <v>16.654464000000001</v>
      </c>
      <c r="AB91">
        <v>5.7374452800000002</v>
      </c>
      <c r="AC91">
        <v>8.5010146559999988</v>
      </c>
      <c r="AD91">
        <v>16.050188044800002</v>
      </c>
      <c r="AE91">
        <v>13.861942560000001</v>
      </c>
      <c r="AF91">
        <v>6.1514999999999995</v>
      </c>
      <c r="AG91">
        <v>27.836693759999999</v>
      </c>
      <c r="AH91">
        <v>49.910688</v>
      </c>
      <c r="AI91">
        <v>6.1501176000000006</v>
      </c>
      <c r="AJ91">
        <v>0</v>
      </c>
      <c r="AK91">
        <v>22.351740000000003</v>
      </c>
      <c r="AL91">
        <v>17.337999999999997</v>
      </c>
      <c r="AM91">
        <v>6.9131360457142863</v>
      </c>
      <c r="AN91">
        <v>0</v>
      </c>
      <c r="AO91">
        <v>12.5251056</v>
      </c>
      <c r="AP91">
        <v>5.0635367999999996</v>
      </c>
      <c r="AQ91">
        <v>32.359470000000002</v>
      </c>
      <c r="AR91">
        <v>1.9395072000000004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26.326223864729752</v>
      </c>
      <c r="BB91">
        <f t="shared" si="1"/>
        <v>814.76717155058873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236.17648696176786</v>
      </c>
      <c r="L92">
        <v>41.126411590962519</v>
      </c>
      <c r="M92">
        <v>28.41717019133938</v>
      </c>
      <c r="N92">
        <v>24.897214636810489</v>
      </c>
      <c r="O92">
        <v>73.286774511645376</v>
      </c>
      <c r="P92">
        <v>27.5316613560578</v>
      </c>
      <c r="Q92">
        <v>0</v>
      </c>
      <c r="R92">
        <v>8.6874375597287408</v>
      </c>
      <c r="S92">
        <v>4.0981937989985697</v>
      </c>
      <c r="T92">
        <v>0</v>
      </c>
      <c r="U92">
        <v>51.76040970270671</v>
      </c>
      <c r="V92">
        <v>2.9966805157593122</v>
      </c>
      <c r="W92">
        <v>20.377621422182465</v>
      </c>
      <c r="X92">
        <v>64.787859940845109</v>
      </c>
      <c r="Y92">
        <v>0</v>
      </c>
      <c r="Z92">
        <v>2.8784289599999999</v>
      </c>
      <c r="AA92">
        <v>12.317364000000003</v>
      </c>
      <c r="AB92">
        <v>5.7374452800000002</v>
      </c>
      <c r="AC92">
        <v>8.5010146559999988</v>
      </c>
      <c r="AD92">
        <v>16.050188044800002</v>
      </c>
      <c r="AE92">
        <v>13.5238464</v>
      </c>
      <c r="AF92">
        <v>6.1514999999999995</v>
      </c>
      <c r="AG92">
        <v>27.836693759999999</v>
      </c>
      <c r="AH92">
        <v>45.751464000000006</v>
      </c>
      <c r="AI92">
        <v>6.1501176000000006</v>
      </c>
      <c r="AJ92">
        <v>0</v>
      </c>
      <c r="AK92">
        <v>22.351740000000003</v>
      </c>
      <c r="AL92">
        <v>17.337999999999997</v>
      </c>
      <c r="AM92">
        <v>6.9131360457142863</v>
      </c>
      <c r="AN92">
        <v>0</v>
      </c>
      <c r="AO92">
        <v>12.5251056</v>
      </c>
      <c r="AP92">
        <v>5.0635367999999996</v>
      </c>
      <c r="AQ92">
        <v>32.359470000000002</v>
      </c>
      <c r="AR92">
        <v>1.9395072000000004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26.049706619129754</v>
      </c>
      <c r="BB92">
        <f t="shared" si="1"/>
        <v>806.20926863618877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236.17648696176786</v>
      </c>
      <c r="L93">
        <v>41.126411590962519</v>
      </c>
      <c r="M93">
        <v>28.41717019133938</v>
      </c>
      <c r="N93">
        <v>24.897214636810489</v>
      </c>
      <c r="O93">
        <v>73.286774511645376</v>
      </c>
      <c r="P93">
        <v>27.5316613560578</v>
      </c>
      <c r="Q93">
        <v>0</v>
      </c>
      <c r="R93">
        <v>9.7359485722273984</v>
      </c>
      <c r="S93">
        <v>4.1071903606557383</v>
      </c>
      <c r="T93">
        <v>0</v>
      </c>
      <c r="U93">
        <v>51.76040970270671</v>
      </c>
      <c r="V93">
        <v>3.0051409244644867</v>
      </c>
      <c r="W93">
        <v>20.377621422182465</v>
      </c>
      <c r="X93">
        <v>64.787859940845109</v>
      </c>
      <c r="Y93">
        <v>0</v>
      </c>
      <c r="Z93">
        <v>2.8784289599999999</v>
      </c>
      <c r="AA93">
        <v>12.317364000000003</v>
      </c>
      <c r="AB93">
        <v>5.7374452800000002</v>
      </c>
      <c r="AC93">
        <v>4.2505073280000003</v>
      </c>
      <c r="AD93">
        <v>16.050188044800002</v>
      </c>
      <c r="AE93">
        <v>13.5238464</v>
      </c>
      <c r="AF93">
        <v>6.1514999999999995</v>
      </c>
      <c r="AG93">
        <v>27.836693759999999</v>
      </c>
      <c r="AH93">
        <v>41.093133119999997</v>
      </c>
      <c r="AI93">
        <v>1.3977539999999999</v>
      </c>
      <c r="AJ93">
        <v>0</v>
      </c>
      <c r="AK93">
        <v>22.351740000000003</v>
      </c>
      <c r="AL93">
        <v>17.337999999999997</v>
      </c>
      <c r="AM93">
        <v>6.9131360457142863</v>
      </c>
      <c r="AN93">
        <v>0</v>
      </c>
      <c r="AO93">
        <v>12.5251056</v>
      </c>
      <c r="AP93">
        <v>5.0635367999999996</v>
      </c>
      <c r="AQ93">
        <v>26.201999999999998</v>
      </c>
      <c r="AR93">
        <v>1.9395072000000004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25.462746716222064</v>
      </c>
      <c r="BB93">
        <f t="shared" si="1"/>
        <v>788.04352471395725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236.17648696176786</v>
      </c>
      <c r="L94">
        <v>41.126411590962519</v>
      </c>
      <c r="M94">
        <v>28.41717019133938</v>
      </c>
      <c r="N94">
        <v>24.897214636810489</v>
      </c>
      <c r="O94">
        <v>73.286774511645376</v>
      </c>
      <c r="P94">
        <v>27.5316613560578</v>
      </c>
      <c r="Q94">
        <v>0</v>
      </c>
      <c r="R94">
        <v>9.7359485722273984</v>
      </c>
      <c r="S94">
        <v>4.1071903606557383</v>
      </c>
      <c r="T94">
        <v>0</v>
      </c>
      <c r="U94">
        <v>51.76040970270671</v>
      </c>
      <c r="V94">
        <v>3.0051409244644867</v>
      </c>
      <c r="W94">
        <v>20.377621422182465</v>
      </c>
      <c r="X94">
        <v>64.787859940845109</v>
      </c>
      <c r="Y94">
        <v>0</v>
      </c>
      <c r="Z94">
        <v>2.8784289599999999</v>
      </c>
      <c r="AA94">
        <v>12.317364000000003</v>
      </c>
      <c r="AB94">
        <v>5.7374452800000002</v>
      </c>
      <c r="AC94">
        <v>4.2505073280000003</v>
      </c>
      <c r="AD94">
        <v>16.050188044800002</v>
      </c>
      <c r="AE94">
        <v>13.5238464</v>
      </c>
      <c r="AF94">
        <v>6.1514999999999995</v>
      </c>
      <c r="AG94">
        <v>27.836693759999999</v>
      </c>
      <c r="AH94">
        <v>40.968356399999998</v>
      </c>
      <c r="AI94">
        <v>1.3977539999999999</v>
      </c>
      <c r="AJ94">
        <v>0</v>
      </c>
      <c r="AK94">
        <v>22.351740000000003</v>
      </c>
      <c r="AL94">
        <v>17.337999999999997</v>
      </c>
      <c r="AM94">
        <v>4.1567806507936513</v>
      </c>
      <c r="AN94">
        <v>0</v>
      </c>
      <c r="AO94">
        <v>12.5251056</v>
      </c>
      <c r="AP94">
        <v>5.0635367999999996</v>
      </c>
      <c r="AQ94">
        <v>21.572980000000001</v>
      </c>
      <c r="AR94">
        <v>1.9395072000000004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25.227679119510956</v>
      </c>
      <c r="BB94">
        <f t="shared" si="1"/>
        <v>780.76844019574776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236.17648696176786</v>
      </c>
      <c r="L95">
        <v>41.045145873587778</v>
      </c>
      <c r="M95">
        <v>28.41717019133938</v>
      </c>
      <c r="N95">
        <v>24.897214636810489</v>
      </c>
      <c r="O95">
        <v>73.286774511645376</v>
      </c>
      <c r="P95">
        <v>27.5316613560578</v>
      </c>
      <c r="Q95">
        <v>0</v>
      </c>
      <c r="R95">
        <v>7.2249989323843415</v>
      </c>
      <c r="S95">
        <v>4.0024808427212877</v>
      </c>
      <c r="T95">
        <v>0</v>
      </c>
      <c r="U95">
        <v>51.76040970270671</v>
      </c>
      <c r="V95">
        <v>3.0051409244644867</v>
      </c>
      <c r="W95">
        <v>20.377621422182465</v>
      </c>
      <c r="X95">
        <v>64.787859940845109</v>
      </c>
      <c r="Y95">
        <v>0</v>
      </c>
      <c r="Z95">
        <v>2.8784289599999999</v>
      </c>
      <c r="AA95">
        <v>12.317364000000003</v>
      </c>
      <c r="AB95">
        <v>5.7374452800000002</v>
      </c>
      <c r="AC95">
        <v>4.2505073280000003</v>
      </c>
      <c r="AD95">
        <v>16.050188044800002</v>
      </c>
      <c r="AE95">
        <v>13.5238464</v>
      </c>
      <c r="AF95">
        <v>6.1514999999999995</v>
      </c>
      <c r="AG95">
        <v>27.836693759999999</v>
      </c>
      <c r="AH95">
        <v>40.011734879999999</v>
      </c>
      <c r="AI95">
        <v>0</v>
      </c>
      <c r="AJ95">
        <v>0</v>
      </c>
      <c r="AK95">
        <v>22.351740000000003</v>
      </c>
      <c r="AL95">
        <v>17.337999999999997</v>
      </c>
      <c r="AM95">
        <v>4.0982344444444445</v>
      </c>
      <c r="AN95">
        <v>0</v>
      </c>
      <c r="AO95">
        <v>12.5251056</v>
      </c>
      <c r="AP95">
        <v>5.0635367999999996</v>
      </c>
      <c r="AQ95">
        <v>21.572980000000001</v>
      </c>
      <c r="AR95">
        <v>23.274086399999998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25.735512973261876</v>
      </c>
      <c r="BB95">
        <f t="shared" si="1"/>
        <v>796.48533894049547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236.17648696176786</v>
      </c>
      <c r="L96">
        <v>41.045145873587778</v>
      </c>
      <c r="M96">
        <v>28.41717019133938</v>
      </c>
      <c r="N96">
        <v>24.897214636810489</v>
      </c>
      <c r="O96">
        <v>73.286774511645376</v>
      </c>
      <c r="P96">
        <v>27.5316613560578</v>
      </c>
      <c r="Q96">
        <v>0</v>
      </c>
      <c r="R96">
        <v>7.2249989323843415</v>
      </c>
      <c r="S96">
        <v>4.0024808427212877</v>
      </c>
      <c r="T96">
        <v>0</v>
      </c>
      <c r="U96">
        <v>51.76040970270671</v>
      </c>
      <c r="V96">
        <v>3.0051409244644867</v>
      </c>
      <c r="W96">
        <v>20.377621422182465</v>
      </c>
      <c r="X96">
        <v>64.787859940845109</v>
      </c>
      <c r="Y96">
        <v>0</v>
      </c>
      <c r="Z96">
        <v>2.8784289599999999</v>
      </c>
      <c r="AA96">
        <v>12.317364000000003</v>
      </c>
      <c r="AB96">
        <v>5.7374452800000002</v>
      </c>
      <c r="AC96">
        <v>4.2505073280000003</v>
      </c>
      <c r="AD96">
        <v>16.050188044800002</v>
      </c>
      <c r="AE96">
        <v>13.5238464</v>
      </c>
      <c r="AF96">
        <v>6.1514999999999995</v>
      </c>
      <c r="AG96">
        <v>27.836693759999999</v>
      </c>
      <c r="AH96">
        <v>39.512628000000007</v>
      </c>
      <c r="AI96">
        <v>0</v>
      </c>
      <c r="AJ96">
        <v>0</v>
      </c>
      <c r="AK96">
        <v>22.351740000000003</v>
      </c>
      <c r="AL96">
        <v>17.337999999999997</v>
      </c>
      <c r="AM96">
        <v>2.2833020476190478</v>
      </c>
      <c r="AN96">
        <v>0</v>
      </c>
      <c r="AO96">
        <v>12.5251056</v>
      </c>
      <c r="AP96">
        <v>5.0635367999999996</v>
      </c>
      <c r="AQ96">
        <v>10.786490000000002</v>
      </c>
      <c r="AR96">
        <v>23.274086399999998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25.325465618626968</v>
      </c>
      <c r="BB96">
        <f t="shared" si="1"/>
        <v>783.79485701830492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236.17648696176786</v>
      </c>
      <c r="L97">
        <v>41.045145873587778</v>
      </c>
      <c r="M97">
        <v>28.41717019133938</v>
      </c>
      <c r="N97">
        <v>24.897214636810489</v>
      </c>
      <c r="O97">
        <v>73.286774511645376</v>
      </c>
      <c r="P97">
        <v>27.5316613560578</v>
      </c>
      <c r="Q97">
        <v>0</v>
      </c>
      <c r="R97">
        <v>7.2249989323843415</v>
      </c>
      <c r="S97">
        <v>4.0010548646671547</v>
      </c>
      <c r="T97">
        <v>0</v>
      </c>
      <c r="U97">
        <v>51.76040970270671</v>
      </c>
      <c r="V97">
        <v>3.0051409244644867</v>
      </c>
      <c r="W97">
        <v>20.377621422182465</v>
      </c>
      <c r="X97">
        <v>64.787859940845109</v>
      </c>
      <c r="Y97">
        <v>0</v>
      </c>
      <c r="Z97">
        <v>2.8784289599999999</v>
      </c>
      <c r="AA97">
        <v>12.317364000000003</v>
      </c>
      <c r="AB97">
        <v>5.7374452800000002</v>
      </c>
      <c r="AC97">
        <v>4.2505073280000003</v>
      </c>
      <c r="AD97">
        <v>16.050188044800002</v>
      </c>
      <c r="AE97">
        <v>13.5238464</v>
      </c>
      <c r="AF97">
        <v>6.1514999999999995</v>
      </c>
      <c r="AG97">
        <v>27.836693759999999</v>
      </c>
      <c r="AH97">
        <v>39.512628000000007</v>
      </c>
      <c r="AI97">
        <v>0</v>
      </c>
      <c r="AJ97">
        <v>0</v>
      </c>
      <c r="AK97">
        <v>22.351740000000003</v>
      </c>
      <c r="AL97">
        <v>17.337999999999997</v>
      </c>
      <c r="AM97">
        <v>0</v>
      </c>
      <c r="AN97">
        <v>0</v>
      </c>
      <c r="AO97">
        <v>12.5251056</v>
      </c>
      <c r="AP97">
        <v>5.0635367999999996</v>
      </c>
      <c r="AQ97">
        <v>10.786490000000002</v>
      </c>
      <c r="AR97">
        <v>1.4546304000000001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24.571004582243063</v>
      </c>
      <c r="BB97">
        <f t="shared" si="1"/>
        <v>760.44513402901566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236.17648696176786</v>
      </c>
      <c r="L98">
        <v>41.045145873587778</v>
      </c>
      <c r="M98">
        <v>28.41717019133938</v>
      </c>
      <c r="N98">
        <v>24.897214636810489</v>
      </c>
      <c r="O98">
        <v>73.286774511645376</v>
      </c>
      <c r="P98">
        <v>27.5316613560578</v>
      </c>
      <c r="Q98">
        <v>0</v>
      </c>
      <c r="R98">
        <v>7.2249989323843415</v>
      </c>
      <c r="S98">
        <v>4.0010548646671547</v>
      </c>
      <c r="T98">
        <v>0</v>
      </c>
      <c r="U98">
        <v>51.76040970270671</v>
      </c>
      <c r="V98">
        <v>3.0051409244644867</v>
      </c>
      <c r="W98">
        <v>20.377621422182465</v>
      </c>
      <c r="X98">
        <v>64.787859940845109</v>
      </c>
      <c r="Y98">
        <v>0</v>
      </c>
      <c r="Z98">
        <v>2.8784289599999999</v>
      </c>
      <c r="AA98">
        <v>10.2702528</v>
      </c>
      <c r="AB98">
        <v>5.7374452800000002</v>
      </c>
      <c r="AC98">
        <v>4.2505073280000003</v>
      </c>
      <c r="AD98">
        <v>16.050188044800002</v>
      </c>
      <c r="AE98">
        <v>13.5238464</v>
      </c>
      <c r="AF98">
        <v>6.1514999999999995</v>
      </c>
      <c r="AG98">
        <v>27.836693759999999</v>
      </c>
      <c r="AH98">
        <v>30.819849840000007</v>
      </c>
      <c r="AI98">
        <v>0</v>
      </c>
      <c r="AJ98">
        <v>0</v>
      </c>
      <c r="AK98">
        <v>22.351740000000003</v>
      </c>
      <c r="AL98">
        <v>17.337999999999997</v>
      </c>
      <c r="AM98">
        <v>0</v>
      </c>
      <c r="AN98">
        <v>0</v>
      </c>
      <c r="AO98">
        <v>12.5251056</v>
      </c>
      <c r="AP98">
        <v>5.0635367999999996</v>
      </c>
      <c r="AQ98">
        <v>10.786490000000002</v>
      </c>
      <c r="AR98">
        <v>1.4546304000000001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24.234846611843068</v>
      </c>
      <c r="BB98">
        <f t="shared" si="1"/>
        <v>750.04140263941565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5.9529445448376048</v>
      </c>
      <c r="L99">
        <f t="shared" si="2"/>
        <v>1.4452431036107956</v>
      </c>
      <c r="M99">
        <f t="shared" si="2"/>
        <v>0.6913133914380124</v>
      </c>
      <c r="N99">
        <f t="shared" si="2"/>
        <v>0.84169170986376374</v>
      </c>
      <c r="O99">
        <f t="shared" si="2"/>
        <v>1.7588825882794914</v>
      </c>
      <c r="P99">
        <f t="shared" si="2"/>
        <v>0.6373471041403026</v>
      </c>
      <c r="Q99">
        <f t="shared" si="2"/>
        <v>0</v>
      </c>
      <c r="R99">
        <f t="shared" si="2"/>
        <v>0.26549365689614113</v>
      </c>
      <c r="S99">
        <f t="shared" si="2"/>
        <v>0.18088483859869209</v>
      </c>
      <c r="T99">
        <f t="shared" si="2"/>
        <v>0</v>
      </c>
      <c r="U99">
        <f t="shared" si="2"/>
        <v>1.241381635623519</v>
      </c>
      <c r="V99">
        <f t="shared" si="2"/>
        <v>0.13958369517151203</v>
      </c>
      <c r="W99">
        <f t="shared" si="2"/>
        <v>0.39939614705127063</v>
      </c>
      <c r="X99">
        <f t="shared" si="2"/>
        <v>1.2695337756342122</v>
      </c>
      <c r="Y99">
        <f t="shared" si="2"/>
        <v>0</v>
      </c>
      <c r="Z99">
        <f t="shared" si="2"/>
        <v>7.052658228E-2</v>
      </c>
      <c r="AA99">
        <f t="shared" si="2"/>
        <v>0.11761729444800001</v>
      </c>
      <c r="AB99">
        <f t="shared" si="2"/>
        <v>0.17559217097999974</v>
      </c>
      <c r="AC99">
        <f t="shared" si="2"/>
        <v>0.13282835400000012</v>
      </c>
      <c r="AD99">
        <f t="shared" si="2"/>
        <v>0.38520451307520082</v>
      </c>
      <c r="AE99">
        <f t="shared" si="2"/>
        <v>0.35443634741279961</v>
      </c>
      <c r="AF99">
        <f t="shared" si="2"/>
        <v>0.1861170500000002</v>
      </c>
      <c r="AG99">
        <f t="shared" si="2"/>
        <v>0.66808065023999841</v>
      </c>
      <c r="AH99">
        <f t="shared" si="2"/>
        <v>0.72994381199999936</v>
      </c>
      <c r="AI99">
        <f t="shared" si="2"/>
        <v>9.2307674159999936E-2</v>
      </c>
      <c r="AJ99">
        <f t="shared" si="2"/>
        <v>0</v>
      </c>
      <c r="AK99">
        <f t="shared" si="2"/>
        <v>0.53644176000000054</v>
      </c>
      <c r="AL99">
        <f t="shared" si="2"/>
        <v>0.45295524999999981</v>
      </c>
      <c r="AM99">
        <f t="shared" si="2"/>
        <v>5.2691585714285706E-2</v>
      </c>
      <c r="AN99">
        <f t="shared" si="2"/>
        <v>0</v>
      </c>
      <c r="AO99">
        <f t="shared" si="2"/>
        <v>0.29956953599999958</v>
      </c>
      <c r="AP99">
        <f t="shared" si="2"/>
        <v>0.12338151336000013</v>
      </c>
      <c r="AQ99">
        <f t="shared" si="2"/>
        <v>0.34936000000000023</v>
      </c>
      <c r="AR99">
        <f t="shared" si="2"/>
        <v>0.11321873279999986</v>
      </c>
      <c r="AS99">
        <f t="shared" si="2"/>
        <v>9.4396961736000068E-2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0.61843686507509255</v>
      </c>
      <c r="BB99">
        <f t="shared" si="1"/>
        <v>19.139929114276498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15.484318741319031</v>
      </c>
      <c r="L3">
        <v>20.636188774616024</v>
      </c>
      <c r="M3">
        <v>0</v>
      </c>
      <c r="N3">
        <v>30.000983219716829</v>
      </c>
      <c r="O3">
        <v>50.378850488354622</v>
      </c>
      <c r="P3">
        <v>62.06759930773034</v>
      </c>
      <c r="Q3">
        <v>0</v>
      </c>
      <c r="R3">
        <v>5.4515733333333332</v>
      </c>
      <c r="S3">
        <v>2.065239411767736</v>
      </c>
      <c r="T3">
        <v>0</v>
      </c>
      <c r="U3">
        <v>239.59599416348266</v>
      </c>
      <c r="V3">
        <v>0</v>
      </c>
      <c r="W3">
        <v>11.789050316139766</v>
      </c>
      <c r="X3">
        <v>37.472901839400954</v>
      </c>
      <c r="Y3">
        <v>0</v>
      </c>
      <c r="Z3">
        <v>1.6646651999999995</v>
      </c>
      <c r="AA3">
        <v>3.5685374399999996</v>
      </c>
      <c r="AB3">
        <v>3.3181035999999993</v>
      </c>
      <c r="AC3">
        <v>2.4581713599999997</v>
      </c>
      <c r="AD3">
        <v>9.2822125759999992</v>
      </c>
      <c r="AE3">
        <v>7.8211679999999992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12.924229999999998</v>
      </c>
      <c r="AL3">
        <v>5.9020000000000019</v>
      </c>
      <c r="AM3">
        <v>0</v>
      </c>
      <c r="AN3">
        <v>0</v>
      </c>
      <c r="AO3">
        <v>7.3182479999999996</v>
      </c>
      <c r="AP3">
        <v>3.2862773999999999</v>
      </c>
      <c r="AQ3">
        <v>0</v>
      </c>
      <c r="AR3">
        <v>1.121664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17.488557027667472</v>
      </c>
      <c r="BB3">
        <f>SUM(B3:AZ3)-BA3</f>
        <v>541.25129774419383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15.484318741319031</v>
      </c>
      <c r="L4">
        <v>20.636188774616024</v>
      </c>
      <c r="M4">
        <v>0</v>
      </c>
      <c r="N4">
        <v>30.000983219716829</v>
      </c>
      <c r="O4">
        <v>50.378850488354622</v>
      </c>
      <c r="P4">
        <v>62.06759930773034</v>
      </c>
      <c r="Q4">
        <v>0</v>
      </c>
      <c r="R4">
        <v>5.4515733333333332</v>
      </c>
      <c r="S4">
        <v>2.065239411767736</v>
      </c>
      <c r="T4">
        <v>0</v>
      </c>
      <c r="U4">
        <v>239.59599416348266</v>
      </c>
      <c r="V4">
        <v>0</v>
      </c>
      <c r="W4">
        <v>11.789050316139766</v>
      </c>
      <c r="X4">
        <v>37.472901842108264</v>
      </c>
      <c r="Y4">
        <v>0</v>
      </c>
      <c r="Z4">
        <v>1.6646651999999995</v>
      </c>
      <c r="AA4">
        <v>3.5685374399999996</v>
      </c>
      <c r="AB4">
        <v>3.3181035999999993</v>
      </c>
      <c r="AC4">
        <v>2.4581713599999997</v>
      </c>
      <c r="AD4">
        <v>9.2822125759999992</v>
      </c>
      <c r="AE4">
        <v>7.8211679999999992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12.924229999999998</v>
      </c>
      <c r="AL4">
        <v>5.9020000000000019</v>
      </c>
      <c r="AM4">
        <v>0</v>
      </c>
      <c r="AN4">
        <v>0</v>
      </c>
      <c r="AO4">
        <v>7.3182479999999996</v>
      </c>
      <c r="AP4">
        <v>3.2862773999999999</v>
      </c>
      <c r="AQ4">
        <v>0</v>
      </c>
      <c r="AR4">
        <v>1.121664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17.488557030374782</v>
      </c>
      <c r="BB4">
        <f t="shared" ref="BB4:BB67" si="0">SUM(B4:AZ4)-BA4</f>
        <v>541.25129774419395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15.484318741319031</v>
      </c>
      <c r="L5">
        <v>20.636188774616024</v>
      </c>
      <c r="M5">
        <v>0</v>
      </c>
      <c r="N5">
        <v>30.000983219716829</v>
      </c>
      <c r="O5">
        <v>50.378850488354622</v>
      </c>
      <c r="P5">
        <v>62.06759930773034</v>
      </c>
      <c r="Q5">
        <v>0</v>
      </c>
      <c r="R5">
        <v>5.4515733333333332</v>
      </c>
      <c r="S5">
        <v>2.1262250240349601</v>
      </c>
      <c r="T5">
        <v>0</v>
      </c>
      <c r="U5">
        <v>239.59599416348266</v>
      </c>
      <c r="V5">
        <v>0</v>
      </c>
      <c r="W5">
        <v>10.509638095238097</v>
      </c>
      <c r="X5">
        <v>37.472901840223663</v>
      </c>
      <c r="Y5">
        <v>0</v>
      </c>
      <c r="Z5">
        <v>1.6646651999999995</v>
      </c>
      <c r="AA5">
        <v>3.5685374399999996</v>
      </c>
      <c r="AB5">
        <v>3.3181035999999993</v>
      </c>
      <c r="AC5">
        <v>2.4581713599999997</v>
      </c>
      <c r="AD5">
        <v>9.2822125759999992</v>
      </c>
      <c r="AE5">
        <v>7.8211679999999992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12.924229999999998</v>
      </c>
      <c r="AL5">
        <v>5.9020000000000019</v>
      </c>
      <c r="AM5">
        <v>0</v>
      </c>
      <c r="AN5">
        <v>0</v>
      </c>
      <c r="AO5">
        <v>7.3182479999999996</v>
      </c>
      <c r="AP5">
        <v>3.2862773999999999</v>
      </c>
      <c r="AQ5">
        <v>0</v>
      </c>
      <c r="AR5">
        <v>1.121664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17.264458170217321</v>
      </c>
      <c r="BB5">
        <f t="shared" si="0"/>
        <v>534.31568139383239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15.484318741319031</v>
      </c>
      <c r="L6">
        <v>20.636188774616024</v>
      </c>
      <c r="M6">
        <v>0</v>
      </c>
      <c r="N6">
        <v>30.000983219716829</v>
      </c>
      <c r="O6">
        <v>50.378850488354622</v>
      </c>
      <c r="P6">
        <v>62.06759930773034</v>
      </c>
      <c r="Q6">
        <v>0</v>
      </c>
      <c r="R6">
        <v>5.4515733333333332</v>
      </c>
      <c r="S6">
        <v>2.1262250240349601</v>
      </c>
      <c r="T6">
        <v>0</v>
      </c>
      <c r="U6">
        <v>239.59599416348266</v>
      </c>
      <c r="V6">
        <v>0</v>
      </c>
      <c r="W6">
        <v>10.509638095238097</v>
      </c>
      <c r="X6">
        <v>37.472856473345047</v>
      </c>
      <c r="Y6">
        <v>0</v>
      </c>
      <c r="Z6">
        <v>1.6646651999999995</v>
      </c>
      <c r="AA6">
        <v>0</v>
      </c>
      <c r="AB6">
        <v>3.3181035999999993</v>
      </c>
      <c r="AC6">
        <v>2.4581713599999997</v>
      </c>
      <c r="AD6">
        <v>9.2822125759999992</v>
      </c>
      <c r="AE6">
        <v>7.8211679999999992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12.924229999999998</v>
      </c>
      <c r="AL6">
        <v>5.9020000000000019</v>
      </c>
      <c r="AM6">
        <v>0</v>
      </c>
      <c r="AN6">
        <v>0</v>
      </c>
      <c r="AO6">
        <v>7.3182479999999996</v>
      </c>
      <c r="AP6">
        <v>3.2862773999999999</v>
      </c>
      <c r="AQ6">
        <v>0</v>
      </c>
      <c r="AR6">
        <v>1.121664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17.152761521786271</v>
      </c>
      <c r="BB6">
        <f t="shared" si="0"/>
        <v>530.85879523538472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15.484318741319031</v>
      </c>
      <c r="L7">
        <v>20.636188774616024</v>
      </c>
      <c r="M7">
        <v>0</v>
      </c>
      <c r="N7">
        <v>30.000983219716829</v>
      </c>
      <c r="O7">
        <v>50.378850488354622</v>
      </c>
      <c r="P7">
        <v>62.06759930773034</v>
      </c>
      <c r="Q7">
        <v>0</v>
      </c>
      <c r="R7">
        <v>5.4515733333333332</v>
      </c>
      <c r="S7">
        <v>3.4891676561561562</v>
      </c>
      <c r="T7">
        <v>0</v>
      </c>
      <c r="U7">
        <v>243.68891731992309</v>
      </c>
      <c r="V7">
        <v>0</v>
      </c>
      <c r="W7">
        <v>10.509638095238097</v>
      </c>
      <c r="X7">
        <v>37.472901843024097</v>
      </c>
      <c r="Y7">
        <v>0</v>
      </c>
      <c r="Z7">
        <v>1.6646651999999995</v>
      </c>
      <c r="AA7">
        <v>0</v>
      </c>
      <c r="AB7">
        <v>3.3181035999999993</v>
      </c>
      <c r="AC7">
        <v>2.4581713599999997</v>
      </c>
      <c r="AD7">
        <v>9.2822125759999992</v>
      </c>
      <c r="AE7">
        <v>7.8211679999999992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12.924229999999998</v>
      </c>
      <c r="AL7">
        <v>5.9020000000000019</v>
      </c>
      <c r="AM7">
        <v>0</v>
      </c>
      <c r="AN7">
        <v>0</v>
      </c>
      <c r="AO7">
        <v>7.3182479999999996</v>
      </c>
      <c r="AP7">
        <v>3.2862773999999999</v>
      </c>
      <c r="AQ7">
        <v>0</v>
      </c>
      <c r="AR7">
        <v>1.121664</v>
      </c>
      <c r="AS7">
        <v>1.3667231999999998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17.323532281018185</v>
      </c>
      <c r="BB7">
        <f t="shared" si="0"/>
        <v>536.14393563439353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15.484318741319031</v>
      </c>
      <c r="L8">
        <v>20.636188774616024</v>
      </c>
      <c r="M8">
        <v>0</v>
      </c>
      <c r="N8">
        <v>30.000983219716829</v>
      </c>
      <c r="O8">
        <v>50.378850488354622</v>
      </c>
      <c r="P8">
        <v>62.06759930773034</v>
      </c>
      <c r="Q8">
        <v>0</v>
      </c>
      <c r="R8">
        <v>5.4515733333333332</v>
      </c>
      <c r="S8">
        <v>3.4891676561561562</v>
      </c>
      <c r="T8">
        <v>0</v>
      </c>
      <c r="U8">
        <v>243.68891731992309</v>
      </c>
      <c r="V8">
        <v>0</v>
      </c>
      <c r="W8">
        <v>10.509638095238097</v>
      </c>
      <c r="X8">
        <v>37.472901843024097</v>
      </c>
      <c r="Y8">
        <v>0</v>
      </c>
      <c r="Z8">
        <v>1.6646651999999995</v>
      </c>
      <c r="AA8">
        <v>0</v>
      </c>
      <c r="AB8">
        <v>3.3181035999999993</v>
      </c>
      <c r="AC8">
        <v>2.4581713599999997</v>
      </c>
      <c r="AD8">
        <v>9.2822125759999992</v>
      </c>
      <c r="AE8">
        <v>7.8211679999999992</v>
      </c>
      <c r="AF8">
        <v>0</v>
      </c>
      <c r="AG8">
        <v>0</v>
      </c>
      <c r="AH8">
        <v>17.342789799999998</v>
      </c>
      <c r="AI8">
        <v>0</v>
      </c>
      <c r="AJ8">
        <v>0</v>
      </c>
      <c r="AK8">
        <v>12.924229999999998</v>
      </c>
      <c r="AL8">
        <v>5.9020000000000019</v>
      </c>
      <c r="AM8">
        <v>0</v>
      </c>
      <c r="AN8">
        <v>0</v>
      </c>
      <c r="AO8">
        <v>7.3182479999999996</v>
      </c>
      <c r="AP8">
        <v>3.2862773999999999</v>
      </c>
      <c r="AQ8">
        <v>0</v>
      </c>
      <c r="AR8">
        <v>1.121664</v>
      </c>
      <c r="AS8">
        <v>1.3667231999999998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17.308474399018181</v>
      </c>
      <c r="BB8">
        <f t="shared" si="0"/>
        <v>535.67791751639345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15.484318741319031</v>
      </c>
      <c r="L9">
        <v>20.636188774616024</v>
      </c>
      <c r="M9">
        <v>0</v>
      </c>
      <c r="N9">
        <v>30.000983219716829</v>
      </c>
      <c r="O9">
        <v>50.378850488354622</v>
      </c>
      <c r="P9">
        <v>62.06759930773034</v>
      </c>
      <c r="Q9">
        <v>0</v>
      </c>
      <c r="R9">
        <v>5.4515733333333332</v>
      </c>
      <c r="S9">
        <v>3.4891676561561562</v>
      </c>
      <c r="T9">
        <v>0</v>
      </c>
      <c r="U9">
        <v>243.68891731992309</v>
      </c>
      <c r="V9">
        <v>0</v>
      </c>
      <c r="W9">
        <v>11.789790476190475</v>
      </c>
      <c r="X9">
        <v>37.472901843024097</v>
      </c>
      <c r="Y9">
        <v>0</v>
      </c>
      <c r="Z9">
        <v>1.6646651999999995</v>
      </c>
      <c r="AA9">
        <v>0</v>
      </c>
      <c r="AB9">
        <v>3.3181035999999993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12.924229999999998</v>
      </c>
      <c r="AL9">
        <v>5.9020000000000019</v>
      </c>
      <c r="AM9">
        <v>0</v>
      </c>
      <c r="AN9">
        <v>0</v>
      </c>
      <c r="AO9">
        <v>7.3182479999999996</v>
      </c>
      <c r="AP9">
        <v>3.2862773999999999</v>
      </c>
      <c r="AQ9">
        <v>0</v>
      </c>
      <c r="AR9">
        <v>1.121664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17.177638494898797</v>
      </c>
      <c r="BB9">
        <f t="shared" si="0"/>
        <v>531.62869320146524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15.484318741319031</v>
      </c>
      <c r="L10">
        <v>20.636188774616024</v>
      </c>
      <c r="M10">
        <v>0</v>
      </c>
      <c r="N10">
        <v>30.000983219716829</v>
      </c>
      <c r="O10">
        <v>50.378850488354622</v>
      </c>
      <c r="P10">
        <v>62.06759930773034</v>
      </c>
      <c r="Q10">
        <v>0</v>
      </c>
      <c r="R10">
        <v>5.4515733333333332</v>
      </c>
      <c r="S10">
        <v>3.4891676561561562</v>
      </c>
      <c r="T10">
        <v>0</v>
      </c>
      <c r="U10">
        <v>243.68891731992309</v>
      </c>
      <c r="V10">
        <v>0</v>
      </c>
      <c r="W10">
        <v>4.6884306887532698</v>
      </c>
      <c r="X10">
        <v>16.889921443149323</v>
      </c>
      <c r="Y10">
        <v>0</v>
      </c>
      <c r="Z10">
        <v>1.6646651999999995</v>
      </c>
      <c r="AA10">
        <v>0</v>
      </c>
      <c r="AB10">
        <v>3.3181035999999993</v>
      </c>
      <c r="AC10">
        <v>2.4581713599999997</v>
      </c>
      <c r="AD10">
        <v>9.2822125759999992</v>
      </c>
      <c r="AE10">
        <v>7.8211679999999992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12.924229999999998</v>
      </c>
      <c r="AL10">
        <v>5.9020000000000019</v>
      </c>
      <c r="AM10">
        <v>0</v>
      </c>
      <c r="AN10">
        <v>0</v>
      </c>
      <c r="AO10">
        <v>7.3182479999999996</v>
      </c>
      <c r="AP10">
        <v>3.2862773999999999</v>
      </c>
      <c r="AQ10">
        <v>0</v>
      </c>
      <c r="AR10">
        <v>1.121664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16.125156486145901</v>
      </c>
      <c r="BB10">
        <f t="shared" si="0"/>
        <v>499.0555464229061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15.404823691901198</v>
      </c>
      <c r="L11">
        <v>20.636188774616024</v>
      </c>
      <c r="M11">
        <v>0</v>
      </c>
      <c r="N11">
        <v>30.000983219716829</v>
      </c>
      <c r="O11">
        <v>50.378850488354622</v>
      </c>
      <c r="P11">
        <v>62.06759930773034</v>
      </c>
      <c r="Q11">
        <v>0</v>
      </c>
      <c r="R11">
        <v>5.4515733333333332</v>
      </c>
      <c r="S11">
        <v>3.4891676561561562</v>
      </c>
      <c r="T11">
        <v>0</v>
      </c>
      <c r="U11">
        <v>243.68891731992309</v>
      </c>
      <c r="V11">
        <v>0</v>
      </c>
      <c r="W11">
        <v>4.6907622641509441</v>
      </c>
      <c r="X11">
        <v>16.888069522036002</v>
      </c>
      <c r="Y11">
        <v>0</v>
      </c>
      <c r="Z11">
        <v>1.6646651999999995</v>
      </c>
      <c r="AA11">
        <v>0</v>
      </c>
      <c r="AB11">
        <v>3.3181035999999993</v>
      </c>
      <c r="AC11">
        <v>2.4581713599999997</v>
      </c>
      <c r="AD11">
        <v>9.2822125759999992</v>
      </c>
      <c r="AE11">
        <v>3.9105839999999996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12.924229999999998</v>
      </c>
      <c r="AL11">
        <v>5.9020000000000019</v>
      </c>
      <c r="AM11">
        <v>0</v>
      </c>
      <c r="AN11">
        <v>0</v>
      </c>
      <c r="AO11">
        <v>7.3182479999999996</v>
      </c>
      <c r="AP11">
        <v>3.2862773999999999</v>
      </c>
      <c r="AQ11">
        <v>0</v>
      </c>
      <c r="AR11">
        <v>1.121664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16.00028193272372</v>
      </c>
      <c r="BB11">
        <f t="shared" si="0"/>
        <v>495.19082158119483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15.404823691901198</v>
      </c>
      <c r="L12">
        <v>20.636188774616024</v>
      </c>
      <c r="M12">
        <v>0</v>
      </c>
      <c r="N12">
        <v>30.000983219716829</v>
      </c>
      <c r="O12">
        <v>50.378850488354622</v>
      </c>
      <c r="P12">
        <v>62.06759930773034</v>
      </c>
      <c r="Q12">
        <v>0</v>
      </c>
      <c r="R12">
        <v>5.4515733333333332</v>
      </c>
      <c r="S12">
        <v>3.4891676561561562</v>
      </c>
      <c r="T12">
        <v>0</v>
      </c>
      <c r="U12">
        <v>243.68891731992309</v>
      </c>
      <c r="V12">
        <v>0</v>
      </c>
      <c r="W12">
        <v>4.6907622641509441</v>
      </c>
      <c r="X12">
        <v>16.888069522036002</v>
      </c>
      <c r="Y12">
        <v>0</v>
      </c>
      <c r="Z12">
        <v>1.6646651999999995</v>
      </c>
      <c r="AA12">
        <v>0</v>
      </c>
      <c r="AB12">
        <v>3.3181035999999993</v>
      </c>
      <c r="AC12">
        <v>2.4581713599999997</v>
      </c>
      <c r="AD12">
        <v>9.2822125759999992</v>
      </c>
      <c r="AE12">
        <v>3.9105839999999996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12.924229999999998</v>
      </c>
      <c r="AL12">
        <v>5.9020000000000019</v>
      </c>
      <c r="AM12">
        <v>0</v>
      </c>
      <c r="AN12">
        <v>0</v>
      </c>
      <c r="AO12">
        <v>7.3182479999999996</v>
      </c>
      <c r="AP12">
        <v>3.2862773999999999</v>
      </c>
      <c r="AQ12">
        <v>0</v>
      </c>
      <c r="AR12">
        <v>1.121664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16.00028193272372</v>
      </c>
      <c r="BB12">
        <f t="shared" si="0"/>
        <v>495.19082158119483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15.404823691901198</v>
      </c>
      <c r="L13">
        <v>20.636188774616024</v>
      </c>
      <c r="M13">
        <v>0</v>
      </c>
      <c r="N13">
        <v>30.001754105817568</v>
      </c>
      <c r="O13">
        <v>50.378850488354622</v>
      </c>
      <c r="P13">
        <v>62.06759930773034</v>
      </c>
      <c r="Q13">
        <v>0</v>
      </c>
      <c r="R13">
        <v>5.4515733333333332</v>
      </c>
      <c r="S13">
        <v>3.4891676561561562</v>
      </c>
      <c r="T13">
        <v>0</v>
      </c>
      <c r="U13">
        <v>243.68891731992309</v>
      </c>
      <c r="V13">
        <v>0</v>
      </c>
      <c r="W13">
        <v>4.6907622641509441</v>
      </c>
      <c r="X13">
        <v>16.888069522036002</v>
      </c>
      <c r="Y13">
        <v>0</v>
      </c>
      <c r="Z13">
        <v>1.6646651999999995</v>
      </c>
      <c r="AA13">
        <v>0</v>
      </c>
      <c r="AB13">
        <v>3.3181035999999993</v>
      </c>
      <c r="AC13">
        <v>2.4581713599999997</v>
      </c>
      <c r="AD13">
        <v>9.2822125759999992</v>
      </c>
      <c r="AE13">
        <v>3.9105839999999996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12.924229999999998</v>
      </c>
      <c r="AL13">
        <v>5.9020000000000019</v>
      </c>
      <c r="AM13">
        <v>0</v>
      </c>
      <c r="AN13">
        <v>0</v>
      </c>
      <c r="AO13">
        <v>7.3182479999999996</v>
      </c>
      <c r="AP13">
        <v>3.2862773999999999</v>
      </c>
      <c r="AQ13">
        <v>0</v>
      </c>
      <c r="AR13">
        <v>1.121664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16.000306017996877</v>
      </c>
      <c r="BB13">
        <f t="shared" si="0"/>
        <v>495.19156838202235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15.404823691901198</v>
      </c>
      <c r="L14">
        <v>20.636188774616024</v>
      </c>
      <c r="M14">
        <v>0</v>
      </c>
      <c r="N14">
        <v>30.001754105817568</v>
      </c>
      <c r="O14">
        <v>50.378850488354622</v>
      </c>
      <c r="P14">
        <v>62.06759930773034</v>
      </c>
      <c r="Q14">
        <v>0</v>
      </c>
      <c r="R14">
        <v>5.4515733333333332</v>
      </c>
      <c r="S14">
        <v>3.4891676561561562</v>
      </c>
      <c r="T14">
        <v>0</v>
      </c>
      <c r="U14">
        <v>243.68891731992309</v>
      </c>
      <c r="V14">
        <v>0</v>
      </c>
      <c r="W14">
        <v>4.6907622641509441</v>
      </c>
      <c r="X14">
        <v>16.888069522036002</v>
      </c>
      <c r="Y14">
        <v>0</v>
      </c>
      <c r="Z14">
        <v>1.6646651999999995</v>
      </c>
      <c r="AA14">
        <v>0</v>
      </c>
      <c r="AB14">
        <v>3.3181035999999993</v>
      </c>
      <c r="AC14">
        <v>2.4581713599999997</v>
      </c>
      <c r="AD14">
        <v>9.2822125759999992</v>
      </c>
      <c r="AE14">
        <v>3.9105839999999996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12.924229999999998</v>
      </c>
      <c r="AL14">
        <v>5.9020000000000019</v>
      </c>
      <c r="AM14">
        <v>0</v>
      </c>
      <c r="AN14">
        <v>0</v>
      </c>
      <c r="AO14">
        <v>7.3182479999999996</v>
      </c>
      <c r="AP14">
        <v>3.2862773999999999</v>
      </c>
      <c r="AQ14">
        <v>0</v>
      </c>
      <c r="AR14">
        <v>1.121664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16.000306017996877</v>
      </c>
      <c r="BB14">
        <f t="shared" si="0"/>
        <v>495.19156838202235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15.404823691901198</v>
      </c>
      <c r="L15">
        <v>20.636188774616024</v>
      </c>
      <c r="M15">
        <v>0</v>
      </c>
      <c r="N15">
        <v>30.001754105817568</v>
      </c>
      <c r="O15">
        <v>50.378850488354622</v>
      </c>
      <c r="P15">
        <v>62.06759930773034</v>
      </c>
      <c r="Q15">
        <v>0</v>
      </c>
      <c r="R15">
        <v>5.4515733333333332</v>
      </c>
      <c r="S15">
        <v>3.4891676561561562</v>
      </c>
      <c r="T15">
        <v>0</v>
      </c>
      <c r="U15">
        <v>243.68891731992309</v>
      </c>
      <c r="V15">
        <v>0</v>
      </c>
      <c r="W15">
        <v>4.6907622641509441</v>
      </c>
      <c r="X15">
        <v>16.888069522036002</v>
      </c>
      <c r="Y15">
        <v>0</v>
      </c>
      <c r="Z15">
        <v>1.6646651999999995</v>
      </c>
      <c r="AA15">
        <v>0</v>
      </c>
      <c r="AB15">
        <v>3.3181035999999993</v>
      </c>
      <c r="AC15">
        <v>2.4581713599999997</v>
      </c>
      <c r="AD15">
        <v>9.2822125759999992</v>
      </c>
      <c r="AE15">
        <v>3.9105839999999996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12.924229999999998</v>
      </c>
      <c r="AL15">
        <v>2.951000000000001</v>
      </c>
      <c r="AM15">
        <v>0</v>
      </c>
      <c r="AN15">
        <v>0</v>
      </c>
      <c r="AO15">
        <v>7.3182479999999996</v>
      </c>
      <c r="AP15">
        <v>2.928366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15.896737047996879</v>
      </c>
      <c r="BB15">
        <f t="shared" si="0"/>
        <v>491.98622595202232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15.404823691901198</v>
      </c>
      <c r="L16">
        <v>20.636188774616024</v>
      </c>
      <c r="M16">
        <v>0</v>
      </c>
      <c r="N16">
        <v>30.001754105817568</v>
      </c>
      <c r="O16">
        <v>50.378850488354622</v>
      </c>
      <c r="P16">
        <v>62.06759930773034</v>
      </c>
      <c r="Q16">
        <v>0</v>
      </c>
      <c r="R16">
        <v>5.4515733333333332</v>
      </c>
      <c r="S16">
        <v>3.4891676561561562</v>
      </c>
      <c r="T16">
        <v>0</v>
      </c>
      <c r="U16">
        <v>243.68891731992309</v>
      </c>
      <c r="V16">
        <v>0</v>
      </c>
      <c r="W16">
        <v>4.6907622641509441</v>
      </c>
      <c r="X16">
        <v>16.888069522036002</v>
      </c>
      <c r="Y16">
        <v>0</v>
      </c>
      <c r="Z16">
        <v>1.6646651999999995</v>
      </c>
      <c r="AA16">
        <v>0</v>
      </c>
      <c r="AB16">
        <v>3.3181035999999993</v>
      </c>
      <c r="AC16">
        <v>2.4581713599999997</v>
      </c>
      <c r="AD16">
        <v>9.2822125759999992</v>
      </c>
      <c r="AE16">
        <v>3.9105839999999996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12.924229999999998</v>
      </c>
      <c r="AL16">
        <v>2.951000000000001</v>
      </c>
      <c r="AM16">
        <v>0</v>
      </c>
      <c r="AN16">
        <v>0</v>
      </c>
      <c r="AO16">
        <v>7.3182479999999996</v>
      </c>
      <c r="AP16">
        <v>2.928366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15.896737047996879</v>
      </c>
      <c r="BB16">
        <f t="shared" si="0"/>
        <v>491.98622595202232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15.404823691901198</v>
      </c>
      <c r="L17">
        <v>20.636188774616024</v>
      </c>
      <c r="M17">
        <v>0</v>
      </c>
      <c r="N17">
        <v>30.001754105817568</v>
      </c>
      <c r="O17">
        <v>50.378850488354622</v>
      </c>
      <c r="P17">
        <v>62.06759930773034</v>
      </c>
      <c r="Q17">
        <v>0</v>
      </c>
      <c r="R17">
        <v>5.4515733333333332</v>
      </c>
      <c r="S17">
        <v>3.4891676561561562</v>
      </c>
      <c r="T17">
        <v>0</v>
      </c>
      <c r="U17">
        <v>243.68891731992309</v>
      </c>
      <c r="V17">
        <v>0</v>
      </c>
      <c r="W17">
        <v>4.6907622641509441</v>
      </c>
      <c r="X17">
        <v>16.888069522036002</v>
      </c>
      <c r="Y17">
        <v>0</v>
      </c>
      <c r="Z17">
        <v>1.6646651999999995</v>
      </c>
      <c r="AA17">
        <v>0</v>
      </c>
      <c r="AB17">
        <v>3.3181035999999993</v>
      </c>
      <c r="AC17">
        <v>2.4581713599999997</v>
      </c>
      <c r="AD17">
        <v>9.2822125759999992</v>
      </c>
      <c r="AE17">
        <v>3.9105839999999996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12.924229999999998</v>
      </c>
      <c r="AL17">
        <v>2.951000000000001</v>
      </c>
      <c r="AM17">
        <v>0</v>
      </c>
      <c r="AN17">
        <v>0</v>
      </c>
      <c r="AO17">
        <v>7.3182479999999996</v>
      </c>
      <c r="AP17">
        <v>2.928366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15.896737047996879</v>
      </c>
      <c r="BB17">
        <f t="shared" si="0"/>
        <v>491.98622595202232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15.404823691901198</v>
      </c>
      <c r="L18">
        <v>20.636188774616024</v>
      </c>
      <c r="M18">
        <v>0</v>
      </c>
      <c r="N18">
        <v>30.001754105817568</v>
      </c>
      <c r="O18">
        <v>50.378850488354622</v>
      </c>
      <c r="P18">
        <v>62.06759930773034</v>
      </c>
      <c r="Q18">
        <v>0</v>
      </c>
      <c r="R18">
        <v>5.4515733333333332</v>
      </c>
      <c r="S18">
        <v>3.4891676561561562</v>
      </c>
      <c r="T18">
        <v>0</v>
      </c>
      <c r="U18">
        <v>243.68891731992309</v>
      </c>
      <c r="V18">
        <v>0</v>
      </c>
      <c r="W18">
        <v>4.6907622641509441</v>
      </c>
      <c r="X18">
        <v>16.888069522036002</v>
      </c>
      <c r="Y18">
        <v>0</v>
      </c>
      <c r="Z18">
        <v>1.6646651999999995</v>
      </c>
      <c r="AA18">
        <v>0</v>
      </c>
      <c r="AB18">
        <v>3.3181035999999993</v>
      </c>
      <c r="AC18">
        <v>2.4581713599999997</v>
      </c>
      <c r="AD18">
        <v>9.2822125759999992</v>
      </c>
      <c r="AE18">
        <v>3.9105839999999996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12.924229999999998</v>
      </c>
      <c r="AL18">
        <v>2.951000000000001</v>
      </c>
      <c r="AM18">
        <v>0</v>
      </c>
      <c r="AN18">
        <v>0</v>
      </c>
      <c r="AO18">
        <v>7.3182479999999996</v>
      </c>
      <c r="AP18">
        <v>2.928366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15.896737047996879</v>
      </c>
      <c r="BB18">
        <f t="shared" si="0"/>
        <v>491.98622595202232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15.404823691901198</v>
      </c>
      <c r="L19">
        <v>20.636188774616024</v>
      </c>
      <c r="M19">
        <v>0</v>
      </c>
      <c r="N19">
        <v>30.001754105817568</v>
      </c>
      <c r="O19">
        <v>50.378850488354622</v>
      </c>
      <c r="P19">
        <v>62.06759930773034</v>
      </c>
      <c r="Q19">
        <v>0</v>
      </c>
      <c r="R19">
        <v>4.4185580865441629</v>
      </c>
      <c r="S19">
        <v>3.232058545380875</v>
      </c>
      <c r="T19">
        <v>0</v>
      </c>
      <c r="U19">
        <v>243.68891731992309</v>
      </c>
      <c r="V19">
        <v>0</v>
      </c>
      <c r="W19">
        <v>4.6907622641509441</v>
      </c>
      <c r="X19">
        <v>16.888069522036002</v>
      </c>
      <c r="Y19">
        <v>0</v>
      </c>
      <c r="Z19">
        <v>1.6646651999999995</v>
      </c>
      <c r="AA19">
        <v>0</v>
      </c>
      <c r="AB19">
        <v>3.3181035999999993</v>
      </c>
      <c r="AC19">
        <v>2.4581713599999997</v>
      </c>
      <c r="AD19">
        <v>9.2822125759999992</v>
      </c>
      <c r="AE19">
        <v>3.9105839999999996</v>
      </c>
      <c r="AF19">
        <v>0</v>
      </c>
      <c r="AG19">
        <v>0</v>
      </c>
      <c r="AH19">
        <v>5.9412885999999991</v>
      </c>
      <c r="AI19">
        <v>0.80835499999999982</v>
      </c>
      <c r="AJ19">
        <v>0</v>
      </c>
      <c r="AK19">
        <v>12.924229999999998</v>
      </c>
      <c r="AL19">
        <v>2.951000000000001</v>
      </c>
      <c r="AM19">
        <v>0</v>
      </c>
      <c r="AN19">
        <v>0</v>
      </c>
      <c r="AO19">
        <v>7.3182479999999996</v>
      </c>
      <c r="AP19">
        <v>2.928366</v>
      </c>
      <c r="AQ19">
        <v>0</v>
      </c>
      <c r="AR19">
        <v>1.121664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15.881657545350272</v>
      </c>
      <c r="BB19">
        <f t="shared" si="0"/>
        <v>491.51953609710455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15.404823691901198</v>
      </c>
      <c r="L20">
        <v>20.636188774616024</v>
      </c>
      <c r="M20">
        <v>0</v>
      </c>
      <c r="N20">
        <v>30.001754105817568</v>
      </c>
      <c r="O20">
        <v>50.378850488354622</v>
      </c>
      <c r="P20">
        <v>62.06759930773034</v>
      </c>
      <c r="Q20">
        <v>0</v>
      </c>
      <c r="R20">
        <v>4.4185580865441629</v>
      </c>
      <c r="S20">
        <v>3.232058545380875</v>
      </c>
      <c r="T20">
        <v>0</v>
      </c>
      <c r="U20">
        <v>243.68891731992309</v>
      </c>
      <c r="V20">
        <v>0</v>
      </c>
      <c r="W20">
        <v>4.6907622641509441</v>
      </c>
      <c r="X20">
        <v>16.888069522036002</v>
      </c>
      <c r="Y20">
        <v>0</v>
      </c>
      <c r="Z20">
        <v>1.6646651999999995</v>
      </c>
      <c r="AA20">
        <v>0</v>
      </c>
      <c r="AB20">
        <v>3.3181035999999993</v>
      </c>
      <c r="AC20">
        <v>2.4581713599999997</v>
      </c>
      <c r="AD20">
        <v>9.2822125759999992</v>
      </c>
      <c r="AE20">
        <v>3.9105839999999996</v>
      </c>
      <c r="AF20">
        <v>0</v>
      </c>
      <c r="AG20">
        <v>0</v>
      </c>
      <c r="AH20">
        <v>5.9412885999999991</v>
      </c>
      <c r="AI20">
        <v>3.5567619999999995</v>
      </c>
      <c r="AJ20">
        <v>0</v>
      </c>
      <c r="AK20">
        <v>12.924229999999998</v>
      </c>
      <c r="AL20">
        <v>2.951000000000001</v>
      </c>
      <c r="AM20">
        <v>0</v>
      </c>
      <c r="AN20">
        <v>0</v>
      </c>
      <c r="AO20">
        <v>7.3182479999999996</v>
      </c>
      <c r="AP20">
        <v>2.928366</v>
      </c>
      <c r="AQ20">
        <v>0</v>
      </c>
      <c r="AR20">
        <v>1.121664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15.967682773350273</v>
      </c>
      <c r="BB20">
        <f t="shared" si="0"/>
        <v>494.18191786910455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15.404823691901198</v>
      </c>
      <c r="L21">
        <v>20.636188774616024</v>
      </c>
      <c r="M21">
        <v>0</v>
      </c>
      <c r="N21">
        <v>30.001754105817568</v>
      </c>
      <c r="O21">
        <v>50.378850488354622</v>
      </c>
      <c r="P21">
        <v>62.06759930773034</v>
      </c>
      <c r="Q21">
        <v>0</v>
      </c>
      <c r="R21">
        <v>4.4185580865441629</v>
      </c>
      <c r="S21">
        <v>3.232058545380875</v>
      </c>
      <c r="T21">
        <v>0</v>
      </c>
      <c r="U21">
        <v>243.68891731992309</v>
      </c>
      <c r="V21">
        <v>0</v>
      </c>
      <c r="W21">
        <v>4.6907622641509441</v>
      </c>
      <c r="X21">
        <v>16.888069522036002</v>
      </c>
      <c r="Y21">
        <v>0</v>
      </c>
      <c r="Z21">
        <v>1.6646651999999995</v>
      </c>
      <c r="AA21">
        <v>0</v>
      </c>
      <c r="AB21">
        <v>3.3181035999999993</v>
      </c>
      <c r="AC21">
        <v>2.4581713599999997</v>
      </c>
      <c r="AD21">
        <v>9.2822125759999992</v>
      </c>
      <c r="AE21">
        <v>3.9105839999999996</v>
      </c>
      <c r="AF21">
        <v>0</v>
      </c>
      <c r="AG21">
        <v>0</v>
      </c>
      <c r="AH21">
        <v>5.9412885999999991</v>
      </c>
      <c r="AI21">
        <v>3.5567619999999995</v>
      </c>
      <c r="AJ21">
        <v>0</v>
      </c>
      <c r="AK21">
        <v>12.924229999999998</v>
      </c>
      <c r="AL21">
        <v>2.951000000000001</v>
      </c>
      <c r="AM21">
        <v>0</v>
      </c>
      <c r="AN21">
        <v>0</v>
      </c>
      <c r="AO21">
        <v>7.3182479999999996</v>
      </c>
      <c r="AP21">
        <v>2.928366</v>
      </c>
      <c r="AQ21">
        <v>0</v>
      </c>
      <c r="AR21">
        <v>1.121664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15.967682773350273</v>
      </c>
      <c r="BB21">
        <f t="shared" si="0"/>
        <v>494.18191786910455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15.404823691901198</v>
      </c>
      <c r="L22">
        <v>20.636188774616024</v>
      </c>
      <c r="M22">
        <v>0</v>
      </c>
      <c r="N22">
        <v>30.001754105817568</v>
      </c>
      <c r="O22">
        <v>50.378850488354622</v>
      </c>
      <c r="P22">
        <v>62.06759930773034</v>
      </c>
      <c r="Q22">
        <v>0</v>
      </c>
      <c r="R22">
        <v>4.4185580865441629</v>
      </c>
      <c r="S22">
        <v>3.232058545380875</v>
      </c>
      <c r="T22">
        <v>0</v>
      </c>
      <c r="U22">
        <v>243.68891731992309</v>
      </c>
      <c r="V22">
        <v>0</v>
      </c>
      <c r="W22">
        <v>4.6907622641509441</v>
      </c>
      <c r="X22">
        <v>16.888069522036002</v>
      </c>
      <c r="Y22">
        <v>0</v>
      </c>
      <c r="Z22">
        <v>1.6646651999999995</v>
      </c>
      <c r="AA22">
        <v>0</v>
      </c>
      <c r="AB22">
        <v>3.3181035999999993</v>
      </c>
      <c r="AC22">
        <v>2.4581713599999997</v>
      </c>
      <c r="AD22">
        <v>9.2822125759999992</v>
      </c>
      <c r="AE22">
        <v>7.5278741999999985</v>
      </c>
      <c r="AF22">
        <v>0</v>
      </c>
      <c r="AG22">
        <v>0</v>
      </c>
      <c r="AH22">
        <v>11.882577199999998</v>
      </c>
      <c r="AI22">
        <v>3.5567619999999995</v>
      </c>
      <c r="AJ22">
        <v>0</v>
      </c>
      <c r="AK22">
        <v>12.924229999999998</v>
      </c>
      <c r="AL22">
        <v>2.951000000000001</v>
      </c>
      <c r="AM22">
        <v>0</v>
      </c>
      <c r="AN22">
        <v>0</v>
      </c>
      <c r="AO22">
        <v>7.3182479999999996</v>
      </c>
      <c r="AP22">
        <v>2.928366</v>
      </c>
      <c r="AQ22">
        <v>0</v>
      </c>
      <c r="AR22">
        <v>1.121664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16.266866071350275</v>
      </c>
      <c r="BB22">
        <f t="shared" si="0"/>
        <v>503.44131337110457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15.404823691901198</v>
      </c>
      <c r="L23">
        <v>20.636188774616024</v>
      </c>
      <c r="M23">
        <v>0</v>
      </c>
      <c r="N23">
        <v>30.000983219716829</v>
      </c>
      <c r="O23">
        <v>50.378850488354622</v>
      </c>
      <c r="P23">
        <v>62.06759930773034</v>
      </c>
      <c r="Q23">
        <v>0</v>
      </c>
      <c r="R23">
        <v>4.4185580865441629</v>
      </c>
      <c r="S23">
        <v>3.232058545380875</v>
      </c>
      <c r="T23">
        <v>0</v>
      </c>
      <c r="U23">
        <v>243.68891731992309</v>
      </c>
      <c r="V23">
        <v>0</v>
      </c>
      <c r="W23">
        <v>4.6884306887532698</v>
      </c>
      <c r="X23">
        <v>16.890000021671863</v>
      </c>
      <c r="Y23">
        <v>0</v>
      </c>
      <c r="Z23">
        <v>1.6646651999999995</v>
      </c>
      <c r="AA23">
        <v>0</v>
      </c>
      <c r="AB23">
        <v>3.3181035999999993</v>
      </c>
      <c r="AC23">
        <v>2.4581713599999997</v>
      </c>
      <c r="AD23">
        <v>9.2822125759999992</v>
      </c>
      <c r="AE23">
        <v>7.8211679999999992</v>
      </c>
      <c r="AF23">
        <v>0</v>
      </c>
      <c r="AG23">
        <v>0</v>
      </c>
      <c r="AH23">
        <v>11.882577199999998</v>
      </c>
      <c r="AI23">
        <v>0.80835499999999982</v>
      </c>
      <c r="AJ23">
        <v>0</v>
      </c>
      <c r="AK23">
        <v>12.924229999999998</v>
      </c>
      <c r="AL23">
        <v>2.951000000000001</v>
      </c>
      <c r="AM23">
        <v>1.1848888888888889</v>
      </c>
      <c r="AN23">
        <v>0</v>
      </c>
      <c r="AO23">
        <v>7.0942199999999991</v>
      </c>
      <c r="AP23">
        <v>2.928366</v>
      </c>
      <c r="AQ23">
        <v>0</v>
      </c>
      <c r="AR23">
        <v>1.121664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16.22005933253276</v>
      </c>
      <c r="BB23">
        <f t="shared" si="0"/>
        <v>501.99269583694854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15.404823691901198</v>
      </c>
      <c r="L24">
        <v>20.636188774616024</v>
      </c>
      <c r="M24">
        <v>0</v>
      </c>
      <c r="N24">
        <v>30.000983219716829</v>
      </c>
      <c r="O24">
        <v>50.378850488354622</v>
      </c>
      <c r="P24">
        <v>62.06759930773034</v>
      </c>
      <c r="Q24">
        <v>0</v>
      </c>
      <c r="R24">
        <v>2.0739332465233877</v>
      </c>
      <c r="S24">
        <v>2.1465434718826408</v>
      </c>
      <c r="T24">
        <v>0</v>
      </c>
      <c r="U24">
        <v>243.68891731992309</v>
      </c>
      <c r="V24">
        <v>0</v>
      </c>
      <c r="W24">
        <v>4.6884306887532698</v>
      </c>
      <c r="X24">
        <v>16.890000021671863</v>
      </c>
      <c r="Y24">
        <v>0</v>
      </c>
      <c r="Z24">
        <v>1.6646651999999995</v>
      </c>
      <c r="AA24">
        <v>0</v>
      </c>
      <c r="AB24">
        <v>3.3181035999999993</v>
      </c>
      <c r="AC24">
        <v>2.4581713599999997</v>
      </c>
      <c r="AD24">
        <v>9.2822125759999992</v>
      </c>
      <c r="AE24">
        <v>12.556885223999997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12.924229999999998</v>
      </c>
      <c r="AL24">
        <v>2.951000000000001</v>
      </c>
      <c r="AM24">
        <v>1.3203047619047619</v>
      </c>
      <c r="AN24">
        <v>0</v>
      </c>
      <c r="AO24">
        <v>7.0942199999999991</v>
      </c>
      <c r="AP24">
        <v>2.928366</v>
      </c>
      <c r="AQ24">
        <v>0</v>
      </c>
      <c r="AR24">
        <v>1.121664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16.265162251852338</v>
      </c>
      <c r="BB24">
        <f t="shared" si="0"/>
        <v>503.38858610112578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15.404823691901198</v>
      </c>
      <c r="L25">
        <v>20.636188774616024</v>
      </c>
      <c r="M25">
        <v>0</v>
      </c>
      <c r="N25">
        <v>30.000983219716829</v>
      </c>
      <c r="O25">
        <v>50.378850488354622</v>
      </c>
      <c r="P25">
        <v>62.06759930773034</v>
      </c>
      <c r="Q25">
        <v>0</v>
      </c>
      <c r="R25">
        <v>1.4752149715302489</v>
      </c>
      <c r="S25">
        <v>2.065963551401869</v>
      </c>
      <c r="T25">
        <v>0</v>
      </c>
      <c r="U25">
        <v>243.68891731992309</v>
      </c>
      <c r="V25">
        <v>0</v>
      </c>
      <c r="W25">
        <v>4.6884306887532698</v>
      </c>
      <c r="X25">
        <v>16.890000021671863</v>
      </c>
      <c r="Y25">
        <v>0</v>
      </c>
      <c r="Z25">
        <v>1.6646651999999995</v>
      </c>
      <c r="AA25">
        <v>0</v>
      </c>
      <c r="AB25">
        <v>3.3181035999999993</v>
      </c>
      <c r="AC25">
        <v>2.4581713599999997</v>
      </c>
      <c r="AD25">
        <v>9.2822125759999992</v>
      </c>
      <c r="AE25">
        <v>12.556885223999997</v>
      </c>
      <c r="AF25">
        <v>0</v>
      </c>
      <c r="AG25">
        <v>0</v>
      </c>
      <c r="AH25">
        <v>17.8238658</v>
      </c>
      <c r="AI25">
        <v>0.97002599999999994</v>
      </c>
      <c r="AJ25">
        <v>0</v>
      </c>
      <c r="AK25">
        <v>12.924229999999998</v>
      </c>
      <c r="AL25">
        <v>2.951000000000001</v>
      </c>
      <c r="AM25">
        <v>2.6812342857142855</v>
      </c>
      <c r="AN25">
        <v>0</v>
      </c>
      <c r="AO25">
        <v>7.0942199999999991</v>
      </c>
      <c r="AP25">
        <v>2.928366</v>
      </c>
      <c r="AQ25">
        <v>0</v>
      </c>
      <c r="AR25">
        <v>1.121664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16.477520453457384</v>
      </c>
      <c r="BB25">
        <f t="shared" si="0"/>
        <v>509.96081882785631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15.404823691901198</v>
      </c>
      <c r="L26">
        <v>20.636188774616024</v>
      </c>
      <c r="M26">
        <v>0</v>
      </c>
      <c r="N26">
        <v>30.000983219716829</v>
      </c>
      <c r="O26">
        <v>50.378850488354622</v>
      </c>
      <c r="P26">
        <v>62.06759930773034</v>
      </c>
      <c r="Q26">
        <v>0</v>
      </c>
      <c r="R26">
        <v>1.4752149715302489</v>
      </c>
      <c r="S26">
        <v>2.065963551401869</v>
      </c>
      <c r="T26">
        <v>0</v>
      </c>
      <c r="U26">
        <v>243.68891731992309</v>
      </c>
      <c r="V26">
        <v>0</v>
      </c>
      <c r="W26">
        <v>4.6884306887532698</v>
      </c>
      <c r="X26">
        <v>16.890000021671863</v>
      </c>
      <c r="Y26">
        <v>0</v>
      </c>
      <c r="Z26">
        <v>1.6646651999999995</v>
      </c>
      <c r="AA26">
        <v>0</v>
      </c>
      <c r="AB26">
        <v>3.3181035999999993</v>
      </c>
      <c r="AC26">
        <v>2.4581713599999997</v>
      </c>
      <c r="AD26">
        <v>9.2822125759999992</v>
      </c>
      <c r="AE26">
        <v>12.556885223999997</v>
      </c>
      <c r="AF26">
        <v>0</v>
      </c>
      <c r="AG26">
        <v>0</v>
      </c>
      <c r="AH26">
        <v>17.8238658</v>
      </c>
      <c r="AI26">
        <v>2.9100779999999999</v>
      </c>
      <c r="AJ26">
        <v>0</v>
      </c>
      <c r="AK26">
        <v>12.924229999999998</v>
      </c>
      <c r="AL26">
        <v>2.951000000000001</v>
      </c>
      <c r="AM26">
        <v>3.9974765714285718</v>
      </c>
      <c r="AN26">
        <v>0</v>
      </c>
      <c r="AO26">
        <v>7.0942199999999991</v>
      </c>
      <c r="AP26">
        <v>2.928366</v>
      </c>
      <c r="AQ26">
        <v>0</v>
      </c>
      <c r="AR26">
        <v>1.121664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16.579442455647865</v>
      </c>
      <c r="BB26">
        <f t="shared" si="0"/>
        <v>513.11519111138011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15.404823691901198</v>
      </c>
      <c r="L27">
        <v>19.995695566052106</v>
      </c>
      <c r="M27">
        <v>0</v>
      </c>
      <c r="N27">
        <v>30.000983219716829</v>
      </c>
      <c r="O27">
        <v>50.378850488354622</v>
      </c>
      <c r="P27">
        <v>62.06759930773034</v>
      </c>
      <c r="Q27">
        <v>0</v>
      </c>
      <c r="R27">
        <v>1.4752149715302489</v>
      </c>
      <c r="S27">
        <v>2.0032692819148936</v>
      </c>
      <c r="T27">
        <v>0</v>
      </c>
      <c r="U27">
        <v>243.68891731992309</v>
      </c>
      <c r="V27">
        <v>0</v>
      </c>
      <c r="W27">
        <v>11.788877236135956</v>
      </c>
      <c r="X27">
        <v>31.340972389289846</v>
      </c>
      <c r="Y27">
        <v>0</v>
      </c>
      <c r="Z27">
        <v>1.6646651999999995</v>
      </c>
      <c r="AA27">
        <v>0</v>
      </c>
      <c r="AB27">
        <v>3.3181035999999993</v>
      </c>
      <c r="AC27">
        <v>2.4581713599999997</v>
      </c>
      <c r="AD27">
        <v>9.2822125759999992</v>
      </c>
      <c r="AE27">
        <v>12.556885223999997</v>
      </c>
      <c r="AF27">
        <v>0</v>
      </c>
      <c r="AG27">
        <v>0</v>
      </c>
      <c r="AH27">
        <v>17.8238658</v>
      </c>
      <c r="AI27">
        <v>12.416332799999999</v>
      </c>
      <c r="AJ27">
        <v>0</v>
      </c>
      <c r="AK27">
        <v>12.924229999999998</v>
      </c>
      <c r="AL27">
        <v>2.951000000000001</v>
      </c>
      <c r="AM27">
        <v>3.9974765714285718</v>
      </c>
      <c r="AN27">
        <v>0</v>
      </c>
      <c r="AO27">
        <v>7.0942199999999991</v>
      </c>
      <c r="AP27">
        <v>2.928366</v>
      </c>
      <c r="AQ27">
        <v>0</v>
      </c>
      <c r="AR27">
        <v>1.121664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17.529537758310113</v>
      </c>
      <c r="BB27">
        <f t="shared" si="0"/>
        <v>542.51958204566756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15.404823691901198</v>
      </c>
      <c r="L28">
        <v>19.996107632425115</v>
      </c>
      <c r="M28">
        <v>0</v>
      </c>
      <c r="N28">
        <v>30.000983219716829</v>
      </c>
      <c r="O28">
        <v>50.378850488354622</v>
      </c>
      <c r="P28">
        <v>62.06759930773034</v>
      </c>
      <c r="Q28">
        <v>0</v>
      </c>
      <c r="R28">
        <v>1.4752149715302489</v>
      </c>
      <c r="S28">
        <v>2.0015594671741201</v>
      </c>
      <c r="T28">
        <v>0</v>
      </c>
      <c r="U28">
        <v>243.68891731992309</v>
      </c>
      <c r="V28">
        <v>5.2681034482758617</v>
      </c>
      <c r="W28">
        <v>11.788877236135956</v>
      </c>
      <c r="X28">
        <v>37.47290178222876</v>
      </c>
      <c r="Y28">
        <v>0</v>
      </c>
      <c r="Z28">
        <v>1.6646651999999995</v>
      </c>
      <c r="AA28">
        <v>0</v>
      </c>
      <c r="AB28">
        <v>3.3181035999999993</v>
      </c>
      <c r="AC28">
        <v>2.4581713599999997</v>
      </c>
      <c r="AD28">
        <v>9.2822125759999992</v>
      </c>
      <c r="AE28">
        <v>12.556885223999997</v>
      </c>
      <c r="AF28">
        <v>0</v>
      </c>
      <c r="AG28">
        <v>0</v>
      </c>
      <c r="AH28">
        <v>17.8238658</v>
      </c>
      <c r="AI28">
        <v>12.416332799999999</v>
      </c>
      <c r="AJ28">
        <v>0</v>
      </c>
      <c r="AK28">
        <v>12.924229999999998</v>
      </c>
      <c r="AL28">
        <v>2.951000000000001</v>
      </c>
      <c r="AM28">
        <v>3.9974765714285718</v>
      </c>
      <c r="AN28">
        <v>0</v>
      </c>
      <c r="AO28">
        <v>7.0942199999999991</v>
      </c>
      <c r="AP28">
        <v>2.928366</v>
      </c>
      <c r="AQ28">
        <v>0</v>
      </c>
      <c r="AR28">
        <v>1.121664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17.886318115280581</v>
      </c>
      <c r="BB28">
        <f t="shared" si="0"/>
        <v>553.56153678154396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35.944588614436121</v>
      </c>
      <c r="L29">
        <v>19.996148038581243</v>
      </c>
      <c r="M29">
        <v>0</v>
      </c>
      <c r="N29">
        <v>30.000983219716829</v>
      </c>
      <c r="O29">
        <v>50.378850488354622</v>
      </c>
      <c r="P29">
        <v>62.06759930773034</v>
      </c>
      <c r="Q29">
        <v>0</v>
      </c>
      <c r="R29">
        <v>1.4752149715302489</v>
      </c>
      <c r="S29">
        <v>2.0015594671741201</v>
      </c>
      <c r="T29">
        <v>0</v>
      </c>
      <c r="U29">
        <v>243.68891731992309</v>
      </c>
      <c r="V29">
        <v>5.2681034482758617</v>
      </c>
      <c r="W29">
        <v>11.788877236135956</v>
      </c>
      <c r="X29">
        <v>37.47290178222876</v>
      </c>
      <c r="Y29">
        <v>0</v>
      </c>
      <c r="Z29">
        <v>1.6646651999999995</v>
      </c>
      <c r="AA29">
        <v>0</v>
      </c>
      <c r="AB29">
        <v>3.3181035999999993</v>
      </c>
      <c r="AC29">
        <v>2.4581713599999997</v>
      </c>
      <c r="AD29">
        <v>9.2822125759999992</v>
      </c>
      <c r="AE29">
        <v>12.556885223999997</v>
      </c>
      <c r="AF29">
        <v>0</v>
      </c>
      <c r="AG29">
        <v>0</v>
      </c>
      <c r="AH29">
        <v>17.8238658</v>
      </c>
      <c r="AI29">
        <v>12.416332799999999</v>
      </c>
      <c r="AJ29">
        <v>0</v>
      </c>
      <c r="AK29">
        <v>12.924229999999998</v>
      </c>
      <c r="AL29">
        <v>2.951000000000001</v>
      </c>
      <c r="AM29">
        <v>3.9974765714285718</v>
      </c>
      <c r="AN29">
        <v>0</v>
      </c>
      <c r="AO29">
        <v>7.0942199999999991</v>
      </c>
      <c r="AP29">
        <v>2.928366</v>
      </c>
      <c r="AQ29">
        <v>0</v>
      </c>
      <c r="AR29">
        <v>1.121664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18.529214051517336</v>
      </c>
      <c r="BB29">
        <f t="shared" si="0"/>
        <v>573.45844617399825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35.944588614436121</v>
      </c>
      <c r="L30">
        <v>19.996148038581243</v>
      </c>
      <c r="M30">
        <v>0</v>
      </c>
      <c r="N30">
        <v>30.000983219716829</v>
      </c>
      <c r="O30">
        <v>50.378850488354622</v>
      </c>
      <c r="P30">
        <v>62.06759930773034</v>
      </c>
      <c r="Q30">
        <v>0</v>
      </c>
      <c r="R30">
        <v>1.4752149715302489</v>
      </c>
      <c r="S30">
        <v>2.0015594671741201</v>
      </c>
      <c r="T30">
        <v>0</v>
      </c>
      <c r="U30">
        <v>243.68891731992309</v>
      </c>
      <c r="V30">
        <v>5.2681034482758617</v>
      </c>
      <c r="W30">
        <v>11.788877236135956</v>
      </c>
      <c r="X30">
        <v>37.47290178222876</v>
      </c>
      <c r="Y30">
        <v>0</v>
      </c>
      <c r="Z30">
        <v>1.6646651999999995</v>
      </c>
      <c r="AA30">
        <v>0</v>
      </c>
      <c r="AB30">
        <v>3.3181035999999993</v>
      </c>
      <c r="AC30">
        <v>2.4581713599999997</v>
      </c>
      <c r="AD30">
        <v>9.2822125759999992</v>
      </c>
      <c r="AE30">
        <v>12.556885223999997</v>
      </c>
      <c r="AF30">
        <v>0</v>
      </c>
      <c r="AG30">
        <v>0</v>
      </c>
      <c r="AH30">
        <v>17.8238658</v>
      </c>
      <c r="AI30">
        <v>12.416332799999999</v>
      </c>
      <c r="AJ30">
        <v>0</v>
      </c>
      <c r="AK30">
        <v>12.924229999999998</v>
      </c>
      <c r="AL30">
        <v>2.951000000000001</v>
      </c>
      <c r="AM30">
        <v>3.9974765714285718</v>
      </c>
      <c r="AN30">
        <v>0</v>
      </c>
      <c r="AO30">
        <v>7.0942199999999991</v>
      </c>
      <c r="AP30">
        <v>2.928366</v>
      </c>
      <c r="AQ30">
        <v>0</v>
      </c>
      <c r="AR30">
        <v>1.121664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18.529214051517336</v>
      </c>
      <c r="BB30">
        <f t="shared" si="0"/>
        <v>573.45844617399825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35.944588614436121</v>
      </c>
      <c r="L31">
        <v>19.996148038581243</v>
      </c>
      <c r="M31">
        <v>0</v>
      </c>
      <c r="N31">
        <v>30.000983219716829</v>
      </c>
      <c r="O31">
        <v>50.378850488354622</v>
      </c>
      <c r="P31">
        <v>62.06759930773034</v>
      </c>
      <c r="Q31">
        <v>0</v>
      </c>
      <c r="R31">
        <v>1.4752149715302489</v>
      </c>
      <c r="S31">
        <v>2.0015594671741201</v>
      </c>
      <c r="T31">
        <v>0</v>
      </c>
      <c r="U31">
        <v>243.68891731992309</v>
      </c>
      <c r="V31">
        <v>5.2681034482758617</v>
      </c>
      <c r="W31">
        <v>11.788877236135956</v>
      </c>
      <c r="X31">
        <v>37.47290178222876</v>
      </c>
      <c r="Y31">
        <v>0</v>
      </c>
      <c r="Z31">
        <v>1.6646651999999995</v>
      </c>
      <c r="AA31">
        <v>0</v>
      </c>
      <c r="AB31">
        <v>3.3181035999999993</v>
      </c>
      <c r="AC31">
        <v>2.4581713599999997</v>
      </c>
      <c r="AD31">
        <v>9.2822125759999992</v>
      </c>
      <c r="AE31">
        <v>12.556885223999997</v>
      </c>
      <c r="AF31">
        <v>0</v>
      </c>
      <c r="AG31">
        <v>0</v>
      </c>
      <c r="AH31">
        <v>17.8238658</v>
      </c>
      <c r="AI31">
        <v>12.416332799999999</v>
      </c>
      <c r="AJ31">
        <v>0</v>
      </c>
      <c r="AK31">
        <v>12.924229999999998</v>
      </c>
      <c r="AL31">
        <v>2.951000000000001</v>
      </c>
      <c r="AM31">
        <v>3.9974765714285718</v>
      </c>
      <c r="AN31">
        <v>0</v>
      </c>
      <c r="AO31">
        <v>7.0942199999999991</v>
      </c>
      <c r="AP31">
        <v>2.928366</v>
      </c>
      <c r="AQ31">
        <v>0</v>
      </c>
      <c r="AR31">
        <v>2.243328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18.564322185517334</v>
      </c>
      <c r="BB31">
        <f t="shared" si="0"/>
        <v>574.54500203999828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35.944588614436121</v>
      </c>
      <c r="L32">
        <v>19.996107632425115</v>
      </c>
      <c r="M32">
        <v>0</v>
      </c>
      <c r="N32">
        <v>30.000983219716829</v>
      </c>
      <c r="O32">
        <v>50.378850488354622</v>
      </c>
      <c r="P32">
        <v>62.06759930773034</v>
      </c>
      <c r="Q32">
        <v>0</v>
      </c>
      <c r="R32">
        <v>1.4752149715302489</v>
      </c>
      <c r="S32">
        <v>2.0015594671741201</v>
      </c>
      <c r="T32">
        <v>0</v>
      </c>
      <c r="U32">
        <v>243.68891731992309</v>
      </c>
      <c r="V32">
        <v>5.2681034482758617</v>
      </c>
      <c r="W32">
        <v>11.788877236135956</v>
      </c>
      <c r="X32">
        <v>37.47290178222876</v>
      </c>
      <c r="Y32">
        <v>0</v>
      </c>
      <c r="Z32">
        <v>1.6646651999999995</v>
      </c>
      <c r="AA32">
        <v>0</v>
      </c>
      <c r="AB32">
        <v>3.3181035999999993</v>
      </c>
      <c r="AC32">
        <v>2.4581713599999997</v>
      </c>
      <c r="AD32">
        <v>9.2822125759999992</v>
      </c>
      <c r="AE32">
        <v>12.556885223999997</v>
      </c>
      <c r="AF32">
        <v>0</v>
      </c>
      <c r="AG32">
        <v>0</v>
      </c>
      <c r="AH32">
        <v>17.8238658</v>
      </c>
      <c r="AI32">
        <v>12.416332799999999</v>
      </c>
      <c r="AJ32">
        <v>0</v>
      </c>
      <c r="AK32">
        <v>12.924229999999998</v>
      </c>
      <c r="AL32">
        <v>2.951000000000001</v>
      </c>
      <c r="AM32">
        <v>3.9974765714285718</v>
      </c>
      <c r="AN32">
        <v>0</v>
      </c>
      <c r="AO32">
        <v>7.0942199999999991</v>
      </c>
      <c r="AP32">
        <v>2.928366</v>
      </c>
      <c r="AQ32">
        <v>0</v>
      </c>
      <c r="AR32">
        <v>2.243328</v>
      </c>
      <c r="AS32">
        <v>2.5626060000000002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18.601752138804653</v>
      </c>
      <c r="BB32">
        <f t="shared" si="0"/>
        <v>575.70341448055478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15.404823691901198</v>
      </c>
      <c r="L33">
        <v>19.995695566052106</v>
      </c>
      <c r="M33">
        <v>0</v>
      </c>
      <c r="N33">
        <v>30.000983219716829</v>
      </c>
      <c r="O33">
        <v>50.378850488354622</v>
      </c>
      <c r="P33">
        <v>62.06759930773034</v>
      </c>
      <c r="Q33">
        <v>0</v>
      </c>
      <c r="R33">
        <v>0</v>
      </c>
      <c r="S33">
        <v>2.0015594671741201</v>
      </c>
      <c r="T33">
        <v>0</v>
      </c>
      <c r="U33">
        <v>243.68891731992309</v>
      </c>
      <c r="V33">
        <v>5.2681034482758617</v>
      </c>
      <c r="W33">
        <v>11.788877236135956</v>
      </c>
      <c r="X33">
        <v>37.47290178222876</v>
      </c>
      <c r="Y33">
        <v>0</v>
      </c>
      <c r="Z33">
        <v>1.6646651999999995</v>
      </c>
      <c r="AA33">
        <v>0</v>
      </c>
      <c r="AB33">
        <v>3.3181035999999993</v>
      </c>
      <c r="AC33">
        <v>2.4581713599999997</v>
      </c>
      <c r="AD33">
        <v>9.2822125759999992</v>
      </c>
      <c r="AE33">
        <v>10.917047</v>
      </c>
      <c r="AF33">
        <v>0</v>
      </c>
      <c r="AG33">
        <v>0</v>
      </c>
      <c r="AH33">
        <v>17.8238658</v>
      </c>
      <c r="AI33">
        <v>1.2933680000000001</v>
      </c>
      <c r="AJ33">
        <v>0</v>
      </c>
      <c r="AK33">
        <v>12.924229999999998</v>
      </c>
      <c r="AL33">
        <v>8.8530000000000015</v>
      </c>
      <c r="AM33">
        <v>2.6812342857142855</v>
      </c>
      <c r="AN33">
        <v>0</v>
      </c>
      <c r="AO33">
        <v>7.0942199999999991</v>
      </c>
      <c r="AP33">
        <v>2.928366</v>
      </c>
      <c r="AQ33">
        <v>0</v>
      </c>
      <c r="AR33">
        <v>13.459967999999998</v>
      </c>
      <c r="AS33">
        <v>6.8336159999999992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18.141492317419736</v>
      </c>
      <c r="BB33">
        <f t="shared" si="0"/>
        <v>561.45888703178719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15.404823691901198</v>
      </c>
      <c r="L34">
        <v>19.995695566052106</v>
      </c>
      <c r="M34">
        <v>0</v>
      </c>
      <c r="N34">
        <v>30.000983219716829</v>
      </c>
      <c r="O34">
        <v>50.378850488354622</v>
      </c>
      <c r="P34">
        <v>62.06759930773034</v>
      </c>
      <c r="Q34">
        <v>0</v>
      </c>
      <c r="R34">
        <v>0</v>
      </c>
      <c r="S34">
        <v>2.0015594671741201</v>
      </c>
      <c r="T34">
        <v>0</v>
      </c>
      <c r="U34">
        <v>243.68891731992309</v>
      </c>
      <c r="V34">
        <v>0</v>
      </c>
      <c r="W34">
        <v>11.788877236135956</v>
      </c>
      <c r="X34">
        <v>37.47290178222876</v>
      </c>
      <c r="Y34">
        <v>0</v>
      </c>
      <c r="Z34">
        <v>1.6646651999999995</v>
      </c>
      <c r="AA34">
        <v>0</v>
      </c>
      <c r="AB34">
        <v>3.3181035999999993</v>
      </c>
      <c r="AC34">
        <v>2.4581713599999997</v>
      </c>
      <c r="AD34">
        <v>9.2822125759999992</v>
      </c>
      <c r="AE34">
        <v>10.8518706</v>
      </c>
      <c r="AF34">
        <v>0</v>
      </c>
      <c r="AG34">
        <v>0</v>
      </c>
      <c r="AH34">
        <v>17.8238658</v>
      </c>
      <c r="AI34">
        <v>0.32334200000000002</v>
      </c>
      <c r="AJ34">
        <v>0</v>
      </c>
      <c r="AK34">
        <v>12.924229999999998</v>
      </c>
      <c r="AL34">
        <v>19.181500000000003</v>
      </c>
      <c r="AM34">
        <v>1.3406171428571423</v>
      </c>
      <c r="AN34">
        <v>0</v>
      </c>
      <c r="AO34">
        <v>7.0942199999999991</v>
      </c>
      <c r="AP34">
        <v>2.928366</v>
      </c>
      <c r="AQ34">
        <v>0</v>
      </c>
      <c r="AR34">
        <v>13.459967999999998</v>
      </c>
      <c r="AS34">
        <v>6.8336159999999992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18.225519568631558</v>
      </c>
      <c r="BB34">
        <f t="shared" si="0"/>
        <v>564.05943678944254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15.404823691901198</v>
      </c>
      <c r="L35">
        <v>19.995695566052106</v>
      </c>
      <c r="M35">
        <v>0</v>
      </c>
      <c r="N35">
        <v>30.000983219716829</v>
      </c>
      <c r="O35">
        <v>50.378850488354622</v>
      </c>
      <c r="P35">
        <v>65.791721751302589</v>
      </c>
      <c r="Q35">
        <v>0</v>
      </c>
      <c r="R35">
        <v>1.9315072686567165</v>
      </c>
      <c r="S35">
        <v>2.0763944410476491</v>
      </c>
      <c r="T35">
        <v>0</v>
      </c>
      <c r="U35">
        <v>243.68891731992309</v>
      </c>
      <c r="V35">
        <v>0</v>
      </c>
      <c r="W35">
        <v>11.788877236135956</v>
      </c>
      <c r="X35">
        <v>37.47290178222876</v>
      </c>
      <c r="Y35">
        <v>0</v>
      </c>
      <c r="Z35">
        <v>1.6646651999999995</v>
      </c>
      <c r="AA35">
        <v>0</v>
      </c>
      <c r="AB35">
        <v>3.3181035999999993</v>
      </c>
      <c r="AC35">
        <v>2.4581713599999997</v>
      </c>
      <c r="AD35">
        <v>9.2822125759999992</v>
      </c>
      <c r="AE35">
        <v>10.8518706</v>
      </c>
      <c r="AF35">
        <v>0</v>
      </c>
      <c r="AG35">
        <v>0</v>
      </c>
      <c r="AH35">
        <v>16.669283400000001</v>
      </c>
      <c r="AI35">
        <v>0</v>
      </c>
      <c r="AJ35">
        <v>0</v>
      </c>
      <c r="AK35">
        <v>12.924229999999998</v>
      </c>
      <c r="AL35">
        <v>19.181500000000003</v>
      </c>
      <c r="AM35">
        <v>0</v>
      </c>
      <c r="AN35">
        <v>0</v>
      </c>
      <c r="AO35">
        <v>7.0942199999999991</v>
      </c>
      <c r="AP35">
        <v>2.928366</v>
      </c>
      <c r="AQ35">
        <v>0</v>
      </c>
      <c r="AR35">
        <v>3.3649919999999995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18.000689455827153</v>
      </c>
      <c r="BB35">
        <f t="shared" si="0"/>
        <v>557.10121404549238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15.404823691901198</v>
      </c>
      <c r="L36">
        <v>19.995695566052106</v>
      </c>
      <c r="M36">
        <v>0</v>
      </c>
      <c r="N36">
        <v>30.000983219716829</v>
      </c>
      <c r="O36">
        <v>50.378850488354622</v>
      </c>
      <c r="P36">
        <v>66.161575935663464</v>
      </c>
      <c r="Q36">
        <v>0</v>
      </c>
      <c r="R36">
        <v>1.9315072686567165</v>
      </c>
      <c r="S36">
        <v>2.0032692819148936</v>
      </c>
      <c r="T36">
        <v>0</v>
      </c>
      <c r="U36">
        <v>243.68891731992309</v>
      </c>
      <c r="V36">
        <v>0</v>
      </c>
      <c r="W36">
        <v>11.788877236135956</v>
      </c>
      <c r="X36">
        <v>37.47290178222876</v>
      </c>
      <c r="Y36">
        <v>0</v>
      </c>
      <c r="Z36">
        <v>1.6646651999999995</v>
      </c>
      <c r="AA36">
        <v>0</v>
      </c>
      <c r="AB36">
        <v>3.3181035999999993</v>
      </c>
      <c r="AC36">
        <v>2.4581713599999997</v>
      </c>
      <c r="AD36">
        <v>9.2822125759999992</v>
      </c>
      <c r="AE36">
        <v>10.8518706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12.924229999999998</v>
      </c>
      <c r="AL36">
        <v>19.181500000000003</v>
      </c>
      <c r="AM36">
        <v>0</v>
      </c>
      <c r="AN36">
        <v>0</v>
      </c>
      <c r="AO36">
        <v>7.0942199999999991</v>
      </c>
      <c r="AP36">
        <v>2.928366</v>
      </c>
      <c r="AQ36">
        <v>0</v>
      </c>
      <c r="AR36">
        <v>1.121664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17.789937131538917</v>
      </c>
      <c r="BB36">
        <f t="shared" si="0"/>
        <v>550.57866119500864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15.404823691901198</v>
      </c>
      <c r="L37">
        <v>19.995695566052106</v>
      </c>
      <c r="M37">
        <v>0</v>
      </c>
      <c r="N37">
        <v>30.000983219716829</v>
      </c>
      <c r="O37">
        <v>50.378850488354622</v>
      </c>
      <c r="P37">
        <v>66.161575935663464</v>
      </c>
      <c r="Q37">
        <v>0</v>
      </c>
      <c r="R37">
        <v>4.0789645787781348</v>
      </c>
      <c r="S37">
        <v>2.0032692819148936</v>
      </c>
      <c r="T37">
        <v>0</v>
      </c>
      <c r="U37">
        <v>243.68891731992309</v>
      </c>
      <c r="V37">
        <v>0</v>
      </c>
      <c r="W37">
        <v>4.997217514420556</v>
      </c>
      <c r="X37">
        <v>15.005830489471702</v>
      </c>
      <c r="Y37">
        <v>0</v>
      </c>
      <c r="Z37">
        <v>1.6646651999999995</v>
      </c>
      <c r="AA37">
        <v>0</v>
      </c>
      <c r="AB37">
        <v>3.3181035999999993</v>
      </c>
      <c r="AC37">
        <v>2.4581713599999997</v>
      </c>
      <c r="AD37">
        <v>9.2822125759999992</v>
      </c>
      <c r="AE37">
        <v>10.982223399999997</v>
      </c>
      <c r="AF37">
        <v>0</v>
      </c>
      <c r="AG37">
        <v>0</v>
      </c>
      <c r="AH37">
        <v>11.882577199999998</v>
      </c>
      <c r="AI37">
        <v>0</v>
      </c>
      <c r="AJ37">
        <v>0</v>
      </c>
      <c r="AK37">
        <v>12.924229999999998</v>
      </c>
      <c r="AL37">
        <v>19.181500000000003</v>
      </c>
      <c r="AM37">
        <v>0</v>
      </c>
      <c r="AN37">
        <v>0</v>
      </c>
      <c r="AO37">
        <v>7.0942199999999991</v>
      </c>
      <c r="AP37">
        <v>2.928366</v>
      </c>
      <c r="AQ37">
        <v>0</v>
      </c>
      <c r="AR37">
        <v>1.121664</v>
      </c>
      <c r="AS37">
        <v>6.8336159999999992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16.945434468631813</v>
      </c>
      <c r="BB37">
        <f t="shared" si="0"/>
        <v>524.4422429535648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15.404823691901198</v>
      </c>
      <c r="L38">
        <v>19.995695566052106</v>
      </c>
      <c r="M38">
        <v>0</v>
      </c>
      <c r="N38">
        <v>30.000983219716829</v>
      </c>
      <c r="O38">
        <v>50.378850488354622</v>
      </c>
      <c r="P38">
        <v>66.906400550585005</v>
      </c>
      <c r="Q38">
        <v>0</v>
      </c>
      <c r="R38">
        <v>4.0789645787781348</v>
      </c>
      <c r="S38">
        <v>2.0032692819148936</v>
      </c>
      <c r="T38">
        <v>0</v>
      </c>
      <c r="U38">
        <v>243.68891731992309</v>
      </c>
      <c r="V38">
        <v>0</v>
      </c>
      <c r="W38">
        <v>4.997217514420556</v>
      </c>
      <c r="X38">
        <v>15.005830489471702</v>
      </c>
      <c r="Y38">
        <v>0</v>
      </c>
      <c r="Z38">
        <v>1.6646651999999995</v>
      </c>
      <c r="AA38">
        <v>0</v>
      </c>
      <c r="AB38">
        <v>3.3181035999999993</v>
      </c>
      <c r="AC38">
        <v>2.4581713599999997</v>
      </c>
      <c r="AD38">
        <v>9.2822125759999992</v>
      </c>
      <c r="AE38">
        <v>12.220574999999998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12.924229999999998</v>
      </c>
      <c r="AL38">
        <v>8.8530000000000015</v>
      </c>
      <c r="AM38">
        <v>0</v>
      </c>
      <c r="AN38">
        <v>0</v>
      </c>
      <c r="AO38">
        <v>7.0942199999999991</v>
      </c>
      <c r="AP38">
        <v>2.928366</v>
      </c>
      <c r="AQ38">
        <v>0</v>
      </c>
      <c r="AR38">
        <v>1.121664</v>
      </c>
      <c r="AS38">
        <v>6.8336159999999992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16.68422582907888</v>
      </c>
      <c r="BB38">
        <f t="shared" si="0"/>
        <v>516.35812780803928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15.404823691901198</v>
      </c>
      <c r="L39">
        <v>21.956973743669362</v>
      </c>
      <c r="M39">
        <v>0</v>
      </c>
      <c r="N39">
        <v>30.000983219716829</v>
      </c>
      <c r="O39">
        <v>50.378850488354622</v>
      </c>
      <c r="P39">
        <v>68.390933572710949</v>
      </c>
      <c r="Q39">
        <v>0</v>
      </c>
      <c r="R39">
        <v>5.3979665276699027</v>
      </c>
      <c r="S39">
        <v>3.4761392428355959</v>
      </c>
      <c r="T39">
        <v>0</v>
      </c>
      <c r="U39">
        <v>243.68891731992309</v>
      </c>
      <c r="V39">
        <v>0</v>
      </c>
      <c r="W39">
        <v>4.997217514420556</v>
      </c>
      <c r="X39">
        <v>15.005830489471702</v>
      </c>
      <c r="Y39">
        <v>0</v>
      </c>
      <c r="Z39">
        <v>1.6646651999999995</v>
      </c>
      <c r="AA39">
        <v>0</v>
      </c>
      <c r="AB39">
        <v>3.3181035999999993</v>
      </c>
      <c r="AC39">
        <v>2.4581713599999997</v>
      </c>
      <c r="AD39">
        <v>9.2822125759999992</v>
      </c>
      <c r="AE39">
        <v>12.220574999999998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12.924229999999998</v>
      </c>
      <c r="AL39">
        <v>2.951000000000001</v>
      </c>
      <c r="AM39">
        <v>0</v>
      </c>
      <c r="AN39">
        <v>0</v>
      </c>
      <c r="AO39">
        <v>7.0942199999999991</v>
      </c>
      <c r="AP39">
        <v>2.928366</v>
      </c>
      <c r="AQ39">
        <v>0</v>
      </c>
      <c r="AR39">
        <v>1.121664</v>
      </c>
      <c r="AS39">
        <v>2.6651102399999993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16.564258556443082</v>
      </c>
      <c r="BB39">
        <f t="shared" si="0"/>
        <v>512.64527243023065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15.404823691901198</v>
      </c>
      <c r="L40">
        <v>21.956973743669362</v>
      </c>
      <c r="M40">
        <v>0</v>
      </c>
      <c r="N40">
        <v>30.000983219716829</v>
      </c>
      <c r="O40">
        <v>50.378850488354622</v>
      </c>
      <c r="P40">
        <v>69.040776583919964</v>
      </c>
      <c r="Q40">
        <v>0</v>
      </c>
      <c r="R40">
        <v>5.3979665276699027</v>
      </c>
      <c r="S40">
        <v>3.4761392428355959</v>
      </c>
      <c r="T40">
        <v>0</v>
      </c>
      <c r="U40">
        <v>243.68891731992309</v>
      </c>
      <c r="V40">
        <v>0</v>
      </c>
      <c r="W40">
        <v>4.997217514420556</v>
      </c>
      <c r="X40">
        <v>15.005830489471702</v>
      </c>
      <c r="Y40">
        <v>0</v>
      </c>
      <c r="Z40">
        <v>1.6646651999999995</v>
      </c>
      <c r="AA40">
        <v>0</v>
      </c>
      <c r="AB40">
        <v>3.3181035999999993</v>
      </c>
      <c r="AC40">
        <v>2.4581713599999997</v>
      </c>
      <c r="AD40">
        <v>9.2822125759999992</v>
      </c>
      <c r="AE40">
        <v>12.220574999999998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12.924229999999998</v>
      </c>
      <c r="AL40">
        <v>2.951000000000001</v>
      </c>
      <c r="AM40">
        <v>0</v>
      </c>
      <c r="AN40">
        <v>0</v>
      </c>
      <c r="AO40">
        <v>7.0942199999999991</v>
      </c>
      <c r="AP40">
        <v>2.928366</v>
      </c>
      <c r="AQ40">
        <v>0</v>
      </c>
      <c r="AR40">
        <v>1.121664</v>
      </c>
      <c r="AS40">
        <v>2.6651102399999993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16.584598642693908</v>
      </c>
      <c r="BB40">
        <f t="shared" si="0"/>
        <v>513.27477535518881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15.404823691901198</v>
      </c>
      <c r="L41">
        <v>21.956973743669362</v>
      </c>
      <c r="M41">
        <v>0</v>
      </c>
      <c r="N41">
        <v>30.000983219716829</v>
      </c>
      <c r="O41">
        <v>50.378850488354622</v>
      </c>
      <c r="P41">
        <v>69.040776583919964</v>
      </c>
      <c r="Q41">
        <v>0</v>
      </c>
      <c r="R41">
        <v>5.3979665276699027</v>
      </c>
      <c r="S41">
        <v>2.115906602189781</v>
      </c>
      <c r="T41">
        <v>0</v>
      </c>
      <c r="U41">
        <v>243.68891731992309</v>
      </c>
      <c r="V41">
        <v>0</v>
      </c>
      <c r="W41">
        <v>4.997217514420556</v>
      </c>
      <c r="X41">
        <v>15.005830489471702</v>
      </c>
      <c r="Y41">
        <v>0</v>
      </c>
      <c r="Z41">
        <v>1.6646651999999995</v>
      </c>
      <c r="AA41">
        <v>0</v>
      </c>
      <c r="AB41">
        <v>3.3181035999999993</v>
      </c>
      <c r="AC41">
        <v>2.4581713599999997</v>
      </c>
      <c r="AD41">
        <v>9.2822125759999992</v>
      </c>
      <c r="AE41">
        <v>12.220574999999998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12.924229999999998</v>
      </c>
      <c r="AL41">
        <v>2.951000000000001</v>
      </c>
      <c r="AM41">
        <v>0</v>
      </c>
      <c r="AN41">
        <v>0</v>
      </c>
      <c r="AO41">
        <v>7.0942199999999991</v>
      </c>
      <c r="AP41">
        <v>2.928366</v>
      </c>
      <c r="AQ41">
        <v>0</v>
      </c>
      <c r="AR41">
        <v>2.243328</v>
      </c>
      <c r="AS41">
        <v>1.3667231999999998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16.350529643095886</v>
      </c>
      <c r="BB41">
        <f t="shared" si="0"/>
        <v>506.03060007414115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15.404823691901198</v>
      </c>
      <c r="L42">
        <v>19.995972332464</v>
      </c>
      <c r="M42">
        <v>0</v>
      </c>
      <c r="N42">
        <v>30.000983219716829</v>
      </c>
      <c r="O42">
        <v>50.378850488354622</v>
      </c>
      <c r="P42">
        <v>69.040776583919964</v>
      </c>
      <c r="Q42">
        <v>0</v>
      </c>
      <c r="R42">
        <v>5.3979665276699027</v>
      </c>
      <c r="S42">
        <v>2.115906602189781</v>
      </c>
      <c r="T42">
        <v>0</v>
      </c>
      <c r="U42">
        <v>243.68891731992309</v>
      </c>
      <c r="V42">
        <v>0</v>
      </c>
      <c r="W42">
        <v>4.997217514420556</v>
      </c>
      <c r="X42">
        <v>15.005830489471702</v>
      </c>
      <c r="Y42">
        <v>0</v>
      </c>
      <c r="Z42">
        <v>1.6646651999999995</v>
      </c>
      <c r="AA42">
        <v>0</v>
      </c>
      <c r="AB42">
        <v>3.3181035999999993</v>
      </c>
      <c r="AC42">
        <v>2.4581713599999997</v>
      </c>
      <c r="AD42">
        <v>9.2822125759999992</v>
      </c>
      <c r="AE42">
        <v>12.220574999999998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12.924229999999998</v>
      </c>
      <c r="AL42">
        <v>2.951000000000001</v>
      </c>
      <c r="AM42">
        <v>0</v>
      </c>
      <c r="AN42">
        <v>0</v>
      </c>
      <c r="AO42">
        <v>7.0942199999999991</v>
      </c>
      <c r="AP42">
        <v>2.928366</v>
      </c>
      <c r="AQ42">
        <v>0</v>
      </c>
      <c r="AR42">
        <v>2.243328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16.289150295492561</v>
      </c>
      <c r="BB42">
        <f t="shared" si="0"/>
        <v>504.13097801053908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15.404823691901198</v>
      </c>
      <c r="L43">
        <v>19.995580917525444</v>
      </c>
      <c r="M43">
        <v>0</v>
      </c>
      <c r="N43">
        <v>30.000983219716829</v>
      </c>
      <c r="O43">
        <v>50.378850488354622</v>
      </c>
      <c r="P43">
        <v>69.040776583919964</v>
      </c>
      <c r="Q43">
        <v>0</v>
      </c>
      <c r="R43">
        <v>5.2126387047283709</v>
      </c>
      <c r="S43">
        <v>2.064522518518519</v>
      </c>
      <c r="T43">
        <v>0</v>
      </c>
      <c r="U43">
        <v>243.68891731992309</v>
      </c>
      <c r="V43">
        <v>0</v>
      </c>
      <c r="W43">
        <v>4.997217514420556</v>
      </c>
      <c r="X43">
        <v>15.005830489471702</v>
      </c>
      <c r="Y43">
        <v>0</v>
      </c>
      <c r="Z43">
        <v>1.6646651999999995</v>
      </c>
      <c r="AA43">
        <v>0</v>
      </c>
      <c r="AB43">
        <v>3.3181035999999993</v>
      </c>
      <c r="AC43">
        <v>2.4581713599999997</v>
      </c>
      <c r="AD43">
        <v>9.2822125759999992</v>
      </c>
      <c r="AE43">
        <v>12.220574999999998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12.924229999999998</v>
      </c>
      <c r="AL43">
        <v>2.951000000000001</v>
      </c>
      <c r="AM43">
        <v>0</v>
      </c>
      <c r="AN43">
        <v>0</v>
      </c>
      <c r="AO43">
        <v>7.0942199999999991</v>
      </c>
      <c r="AP43">
        <v>2.928366</v>
      </c>
      <c r="AQ43">
        <v>0</v>
      </c>
      <c r="AR43">
        <v>13.459967999999998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16.632809787593114</v>
      </c>
      <c r="BB43">
        <f t="shared" si="0"/>
        <v>514.76685519688715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15.404823691901198</v>
      </c>
      <c r="L44">
        <v>19.995653473146611</v>
      </c>
      <c r="M44">
        <v>0</v>
      </c>
      <c r="N44">
        <v>30.000983219716829</v>
      </c>
      <c r="O44">
        <v>50.378850488354622</v>
      </c>
      <c r="P44">
        <v>69.040776583919964</v>
      </c>
      <c r="Q44">
        <v>0</v>
      </c>
      <c r="R44">
        <v>5.2126387047283709</v>
      </c>
      <c r="S44">
        <v>2.064522518518519</v>
      </c>
      <c r="T44">
        <v>0</v>
      </c>
      <c r="U44">
        <v>243.68891731992309</v>
      </c>
      <c r="V44">
        <v>0</v>
      </c>
      <c r="W44">
        <v>4.997217514420556</v>
      </c>
      <c r="X44">
        <v>15.005830489471702</v>
      </c>
      <c r="Y44">
        <v>0</v>
      </c>
      <c r="Z44">
        <v>1.6646651999999995</v>
      </c>
      <c r="AA44">
        <v>0</v>
      </c>
      <c r="AB44">
        <v>3.3181035999999993</v>
      </c>
      <c r="AC44">
        <v>2.4581713599999997</v>
      </c>
      <c r="AD44">
        <v>9.2822125759999992</v>
      </c>
      <c r="AE44">
        <v>12.220574999999998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12.924229999999998</v>
      </c>
      <c r="AL44">
        <v>2.951000000000001</v>
      </c>
      <c r="AM44">
        <v>0</v>
      </c>
      <c r="AN44">
        <v>0</v>
      </c>
      <c r="AO44">
        <v>7.0942199999999991</v>
      </c>
      <c r="AP44">
        <v>2.928366</v>
      </c>
      <c r="AQ44">
        <v>0</v>
      </c>
      <c r="AR44">
        <v>13.459967999999998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16.632812058584047</v>
      </c>
      <c r="BB44">
        <f t="shared" si="0"/>
        <v>514.76692548151755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15.404823691901198</v>
      </c>
      <c r="L45">
        <v>19.995653473146611</v>
      </c>
      <c r="M45">
        <v>0</v>
      </c>
      <c r="N45">
        <v>30.000983219716829</v>
      </c>
      <c r="O45">
        <v>50.378850488354622</v>
      </c>
      <c r="P45">
        <v>69.040776583919964</v>
      </c>
      <c r="Q45">
        <v>0</v>
      </c>
      <c r="R45">
        <v>5.2126387047283709</v>
      </c>
      <c r="S45">
        <v>2.064522518518519</v>
      </c>
      <c r="T45">
        <v>0</v>
      </c>
      <c r="U45">
        <v>243.68891731992309</v>
      </c>
      <c r="V45">
        <v>0</v>
      </c>
      <c r="W45">
        <v>4.997217514420556</v>
      </c>
      <c r="X45">
        <v>15.005830489471702</v>
      </c>
      <c r="Y45">
        <v>0</v>
      </c>
      <c r="Z45">
        <v>1.6646651999999995</v>
      </c>
      <c r="AA45">
        <v>0</v>
      </c>
      <c r="AB45">
        <v>3.3181035999999993</v>
      </c>
      <c r="AC45">
        <v>2.4581713599999997</v>
      </c>
      <c r="AD45">
        <v>9.2822125759999992</v>
      </c>
      <c r="AE45">
        <v>12.220574999999998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12.924229999999998</v>
      </c>
      <c r="AL45">
        <v>2.951000000000001</v>
      </c>
      <c r="AM45">
        <v>0</v>
      </c>
      <c r="AN45">
        <v>0</v>
      </c>
      <c r="AO45">
        <v>7.0942199999999991</v>
      </c>
      <c r="AP45">
        <v>2.928366</v>
      </c>
      <c r="AQ45">
        <v>0</v>
      </c>
      <c r="AR45">
        <v>1.121664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16.246623092584052</v>
      </c>
      <c r="BB45">
        <f t="shared" si="0"/>
        <v>502.81481044751752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15.404823691901198</v>
      </c>
      <c r="L46">
        <v>19.995653473146611</v>
      </c>
      <c r="M46">
        <v>0</v>
      </c>
      <c r="N46">
        <v>30.000983219716829</v>
      </c>
      <c r="O46">
        <v>50.378850488354622</v>
      </c>
      <c r="P46">
        <v>69.040776583919964</v>
      </c>
      <c r="Q46">
        <v>0</v>
      </c>
      <c r="R46">
        <v>5.2126387047283709</v>
      </c>
      <c r="S46">
        <v>2.064522518518519</v>
      </c>
      <c r="T46">
        <v>0</v>
      </c>
      <c r="U46">
        <v>243.68891731992309</v>
      </c>
      <c r="V46">
        <v>0</v>
      </c>
      <c r="W46">
        <v>4.997217514420556</v>
      </c>
      <c r="X46">
        <v>15.005830489471702</v>
      </c>
      <c r="Y46">
        <v>0</v>
      </c>
      <c r="Z46">
        <v>1.6646651999999995</v>
      </c>
      <c r="AA46">
        <v>0</v>
      </c>
      <c r="AB46">
        <v>3.3181035999999993</v>
      </c>
      <c r="AC46">
        <v>2.4581713599999997</v>
      </c>
      <c r="AD46">
        <v>9.2822125759999992</v>
      </c>
      <c r="AE46">
        <v>12.220574999999998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12.924229999999998</v>
      </c>
      <c r="AL46">
        <v>2.951000000000001</v>
      </c>
      <c r="AM46">
        <v>0</v>
      </c>
      <c r="AN46">
        <v>0</v>
      </c>
      <c r="AO46">
        <v>7.0942199999999991</v>
      </c>
      <c r="AP46">
        <v>2.928366</v>
      </c>
      <c r="AQ46">
        <v>0</v>
      </c>
      <c r="AR46">
        <v>1.121664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16.246623092584052</v>
      </c>
      <c r="BB46">
        <f t="shared" si="0"/>
        <v>502.81481044751752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15.404823691901198</v>
      </c>
      <c r="L47">
        <v>19.995653473146611</v>
      </c>
      <c r="M47">
        <v>0</v>
      </c>
      <c r="N47">
        <v>30.000983219716829</v>
      </c>
      <c r="O47">
        <v>50.378850488354622</v>
      </c>
      <c r="P47">
        <v>69.040776583919964</v>
      </c>
      <c r="Q47">
        <v>0</v>
      </c>
      <c r="R47">
        <v>5.2126387047283709</v>
      </c>
      <c r="S47">
        <v>2.064522518518519</v>
      </c>
      <c r="T47">
        <v>0</v>
      </c>
      <c r="U47">
        <v>243.68891731992309</v>
      </c>
      <c r="V47">
        <v>0</v>
      </c>
      <c r="W47">
        <v>4.997217514420556</v>
      </c>
      <c r="X47">
        <v>15.005830489471702</v>
      </c>
      <c r="Y47">
        <v>0</v>
      </c>
      <c r="Z47">
        <v>0</v>
      </c>
      <c r="AA47">
        <v>0</v>
      </c>
      <c r="AB47">
        <v>3.3181035999999993</v>
      </c>
      <c r="AC47">
        <v>2.4581713599999997</v>
      </c>
      <c r="AD47">
        <v>9.2822125759999992</v>
      </c>
      <c r="AE47">
        <v>7.8211679999999992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12.924229999999998</v>
      </c>
      <c r="AL47">
        <v>2.951000000000001</v>
      </c>
      <c r="AM47">
        <v>0</v>
      </c>
      <c r="AN47">
        <v>0</v>
      </c>
      <c r="AO47">
        <v>7.0942199999999991</v>
      </c>
      <c r="AP47">
        <v>2.928366</v>
      </c>
      <c r="AQ47">
        <v>0</v>
      </c>
      <c r="AR47">
        <v>1.121664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16.056817782584051</v>
      </c>
      <c r="BB47">
        <f t="shared" si="0"/>
        <v>496.94054355751746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15.404823691901198</v>
      </c>
      <c r="L48">
        <v>19.995653473146611</v>
      </c>
      <c r="M48">
        <v>0</v>
      </c>
      <c r="N48">
        <v>30.000983219716829</v>
      </c>
      <c r="O48">
        <v>50.378850488354622</v>
      </c>
      <c r="P48">
        <v>69.040776583919964</v>
      </c>
      <c r="Q48">
        <v>0</v>
      </c>
      <c r="R48">
        <v>5.2126387047283709</v>
      </c>
      <c r="S48">
        <v>2.064522518518519</v>
      </c>
      <c r="T48">
        <v>0</v>
      </c>
      <c r="U48">
        <v>243.68891731992309</v>
      </c>
      <c r="V48">
        <v>0</v>
      </c>
      <c r="W48">
        <v>4.997217514420556</v>
      </c>
      <c r="X48">
        <v>15.005830489471702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9.2822125759999992</v>
      </c>
      <c r="AE48">
        <v>7.8211679999999992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12.924229999999998</v>
      </c>
      <c r="AL48">
        <v>2.951000000000001</v>
      </c>
      <c r="AM48">
        <v>0</v>
      </c>
      <c r="AN48">
        <v>0</v>
      </c>
      <c r="AO48">
        <v>7.0942199999999991</v>
      </c>
      <c r="AP48">
        <v>2.928366</v>
      </c>
      <c r="AQ48">
        <v>0</v>
      </c>
      <c r="AR48">
        <v>1.121664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16.056817782584051</v>
      </c>
      <c r="BB48">
        <f t="shared" si="0"/>
        <v>496.94054355751746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15.404823691901198</v>
      </c>
      <c r="L49">
        <v>19.995653473146611</v>
      </c>
      <c r="M49">
        <v>0</v>
      </c>
      <c r="N49">
        <v>30.000983219716829</v>
      </c>
      <c r="O49">
        <v>50.378850488354622</v>
      </c>
      <c r="P49">
        <v>69.040776583919964</v>
      </c>
      <c r="Q49">
        <v>0</v>
      </c>
      <c r="R49">
        <v>5.2126387047283709</v>
      </c>
      <c r="S49">
        <v>2.064522518518519</v>
      </c>
      <c r="T49">
        <v>0</v>
      </c>
      <c r="U49">
        <v>243.68891731992309</v>
      </c>
      <c r="V49">
        <v>0</v>
      </c>
      <c r="W49">
        <v>11.439238666065796</v>
      </c>
      <c r="X49">
        <v>37.441932476265229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9.2822125759999992</v>
      </c>
      <c r="AE49">
        <v>7.8211679999999992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12.924229999999998</v>
      </c>
      <c r="AL49">
        <v>2.951000000000001</v>
      </c>
      <c r="AM49">
        <v>0</v>
      </c>
      <c r="AN49">
        <v>0</v>
      </c>
      <c r="AO49">
        <v>7.2435720000000003</v>
      </c>
      <c r="AP49">
        <v>2.928366</v>
      </c>
      <c r="AQ49">
        <v>0</v>
      </c>
      <c r="AR49">
        <v>1.121664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16.965377700211366</v>
      </c>
      <c r="BB49">
        <f t="shared" si="0"/>
        <v>525.05945877832892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15.404823691901198</v>
      </c>
      <c r="L50">
        <v>19.995653473146611</v>
      </c>
      <c r="M50">
        <v>0</v>
      </c>
      <c r="N50">
        <v>30.000983219716829</v>
      </c>
      <c r="O50">
        <v>50.378850488354622</v>
      </c>
      <c r="P50">
        <v>69.040776583919964</v>
      </c>
      <c r="Q50">
        <v>0</v>
      </c>
      <c r="R50">
        <v>5.2126387047283709</v>
      </c>
      <c r="S50">
        <v>2.064522518518519</v>
      </c>
      <c r="T50">
        <v>0</v>
      </c>
      <c r="U50">
        <v>243.68891731992309</v>
      </c>
      <c r="V50">
        <v>0</v>
      </c>
      <c r="W50">
        <v>11.439238666065796</v>
      </c>
      <c r="X50">
        <v>37.441932476265229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9.2822125759999992</v>
      </c>
      <c r="AE50">
        <v>7.8211679999999992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12.924229999999998</v>
      </c>
      <c r="AL50">
        <v>2.951000000000001</v>
      </c>
      <c r="AM50">
        <v>0</v>
      </c>
      <c r="AN50">
        <v>0</v>
      </c>
      <c r="AO50">
        <v>7.2435720000000003</v>
      </c>
      <c r="AP50">
        <v>2.928366</v>
      </c>
      <c r="AQ50">
        <v>0</v>
      </c>
      <c r="AR50">
        <v>1.121664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16.965377700211366</v>
      </c>
      <c r="BB50">
        <f t="shared" si="0"/>
        <v>525.05945877832892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15.404823691901198</v>
      </c>
      <c r="L51">
        <v>19.995653473146611</v>
      </c>
      <c r="M51">
        <v>0</v>
      </c>
      <c r="N51">
        <v>14.399508465319498</v>
      </c>
      <c r="O51">
        <v>50.378850488354622</v>
      </c>
      <c r="P51">
        <v>69.040776583919964</v>
      </c>
      <c r="Q51">
        <v>0</v>
      </c>
      <c r="R51">
        <v>5.2126387047283709</v>
      </c>
      <c r="S51">
        <v>2.064522518518519</v>
      </c>
      <c r="T51">
        <v>0</v>
      </c>
      <c r="U51">
        <v>243.68891731992309</v>
      </c>
      <c r="V51">
        <v>0</v>
      </c>
      <c r="W51">
        <v>11.439238666065796</v>
      </c>
      <c r="X51">
        <v>37.441932476265229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9.2822125759999992</v>
      </c>
      <c r="AE51">
        <v>7.8211679999999992</v>
      </c>
      <c r="AF51">
        <v>0</v>
      </c>
      <c r="AG51">
        <v>0</v>
      </c>
      <c r="AH51">
        <v>8.4909913999999969</v>
      </c>
      <c r="AI51">
        <v>0</v>
      </c>
      <c r="AJ51">
        <v>0</v>
      </c>
      <c r="AK51">
        <v>12.924229999999998</v>
      </c>
      <c r="AL51">
        <v>5.9020000000000019</v>
      </c>
      <c r="AM51">
        <v>0</v>
      </c>
      <c r="AN51">
        <v>0</v>
      </c>
      <c r="AO51">
        <v>7.2435720000000003</v>
      </c>
      <c r="AP51">
        <v>2.928366</v>
      </c>
      <c r="AQ51">
        <v>0</v>
      </c>
      <c r="AR51">
        <v>1.121664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16.649223751387019</v>
      </c>
      <c r="BB51">
        <f t="shared" si="0"/>
        <v>515.27484077275585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15.404823691901198</v>
      </c>
      <c r="L52">
        <v>19.995653473146611</v>
      </c>
      <c r="M52">
        <v>0</v>
      </c>
      <c r="N52">
        <v>14.399508465319498</v>
      </c>
      <c r="O52">
        <v>50.378850488354622</v>
      </c>
      <c r="P52">
        <v>69.040776583919964</v>
      </c>
      <c r="Q52">
        <v>0</v>
      </c>
      <c r="R52">
        <v>5.2126387047283709</v>
      </c>
      <c r="S52">
        <v>2.064522518518519</v>
      </c>
      <c r="T52">
        <v>0</v>
      </c>
      <c r="U52">
        <v>243.68891731992309</v>
      </c>
      <c r="V52">
        <v>0</v>
      </c>
      <c r="W52">
        <v>11.439238666065796</v>
      </c>
      <c r="X52">
        <v>37.441932476265229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9.2822125759999992</v>
      </c>
      <c r="AE52">
        <v>7.8211679999999992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12.924229999999998</v>
      </c>
      <c r="AL52">
        <v>5.9020000000000019</v>
      </c>
      <c r="AM52">
        <v>0</v>
      </c>
      <c r="AN52">
        <v>0</v>
      </c>
      <c r="AO52">
        <v>7.2435720000000003</v>
      </c>
      <c r="AP52">
        <v>2.928366</v>
      </c>
      <c r="AQ52">
        <v>0</v>
      </c>
      <c r="AR52">
        <v>1.121664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16.755380257387024</v>
      </c>
      <c r="BB52">
        <f t="shared" si="0"/>
        <v>518.56027006675583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15.404823691901198</v>
      </c>
      <c r="L53">
        <v>19.995653473146611</v>
      </c>
      <c r="M53">
        <v>0</v>
      </c>
      <c r="N53">
        <v>14.399508465319498</v>
      </c>
      <c r="O53">
        <v>50.378850488354622</v>
      </c>
      <c r="P53">
        <v>69.040776583919964</v>
      </c>
      <c r="Q53">
        <v>0</v>
      </c>
      <c r="R53">
        <v>5.2126387047283709</v>
      </c>
      <c r="S53">
        <v>2.064522518518519</v>
      </c>
      <c r="T53">
        <v>0</v>
      </c>
      <c r="U53">
        <v>243.68891731992309</v>
      </c>
      <c r="V53">
        <v>0</v>
      </c>
      <c r="W53">
        <v>5.2028600938967138</v>
      </c>
      <c r="X53">
        <v>18.725830488413067</v>
      </c>
      <c r="Y53">
        <v>0</v>
      </c>
      <c r="Z53">
        <v>0</v>
      </c>
      <c r="AA53">
        <v>0</v>
      </c>
      <c r="AB53">
        <v>3.3181035999999993</v>
      </c>
      <c r="AC53">
        <v>2.4581713599999997</v>
      </c>
      <c r="AD53">
        <v>9.2822125759999992</v>
      </c>
      <c r="AE53">
        <v>7.8211679999999992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12.924229999999998</v>
      </c>
      <c r="AL53">
        <v>8.8530000000000015</v>
      </c>
      <c r="AM53">
        <v>0</v>
      </c>
      <c r="AN53">
        <v>0</v>
      </c>
      <c r="AO53">
        <v>7.2435720000000003</v>
      </c>
      <c r="AP53">
        <v>2.928366</v>
      </c>
      <c r="AQ53">
        <v>0</v>
      </c>
      <c r="AR53">
        <v>1.121664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16.066733869397119</v>
      </c>
      <c r="BB53">
        <f t="shared" si="0"/>
        <v>497.24743589472462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15.404823691901198</v>
      </c>
      <c r="L54">
        <v>19.995580917525444</v>
      </c>
      <c r="M54">
        <v>0</v>
      </c>
      <c r="N54">
        <v>14.399508465319498</v>
      </c>
      <c r="O54">
        <v>50.378850488354622</v>
      </c>
      <c r="P54">
        <v>69.040776583919964</v>
      </c>
      <c r="Q54">
        <v>0</v>
      </c>
      <c r="R54">
        <v>5.2126387047283709</v>
      </c>
      <c r="S54">
        <v>2.064522518518519</v>
      </c>
      <c r="T54">
        <v>0</v>
      </c>
      <c r="U54">
        <v>243.68891731992309</v>
      </c>
      <c r="V54">
        <v>0</v>
      </c>
      <c r="W54">
        <v>5.2028600938967138</v>
      </c>
      <c r="X54">
        <v>18.725830488413067</v>
      </c>
      <c r="Y54">
        <v>0</v>
      </c>
      <c r="Z54">
        <v>0</v>
      </c>
      <c r="AA54">
        <v>0</v>
      </c>
      <c r="AB54">
        <v>3.3181035999999993</v>
      </c>
      <c r="AC54">
        <v>2.4581713599999997</v>
      </c>
      <c r="AD54">
        <v>9.2822125759999992</v>
      </c>
      <c r="AE54">
        <v>7.8211679999999992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12.924229999999998</v>
      </c>
      <c r="AL54">
        <v>17.706000000000003</v>
      </c>
      <c r="AM54">
        <v>0</v>
      </c>
      <c r="AN54">
        <v>0</v>
      </c>
      <c r="AO54">
        <v>7.2435720000000003</v>
      </c>
      <c r="AP54">
        <v>2.928366</v>
      </c>
      <c r="AQ54">
        <v>0</v>
      </c>
      <c r="AR54">
        <v>1.121664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16.343830498406181</v>
      </c>
      <c r="BB54">
        <f t="shared" si="0"/>
        <v>505.82326671009434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15.404823691901198</v>
      </c>
      <c r="L55">
        <v>20.625801366714605</v>
      </c>
      <c r="M55">
        <v>0</v>
      </c>
      <c r="N55">
        <v>14.399508465319498</v>
      </c>
      <c r="O55">
        <v>50.378850488354622</v>
      </c>
      <c r="P55">
        <v>69.040776583919964</v>
      </c>
      <c r="Q55">
        <v>0</v>
      </c>
      <c r="R55">
        <v>5.2126387047283709</v>
      </c>
      <c r="S55">
        <v>2.064522518518519</v>
      </c>
      <c r="T55">
        <v>0</v>
      </c>
      <c r="U55">
        <v>243.68891731992309</v>
      </c>
      <c r="V55">
        <v>0</v>
      </c>
      <c r="W55">
        <v>5.2028600938967138</v>
      </c>
      <c r="X55">
        <v>18.725830488413067</v>
      </c>
      <c r="Y55">
        <v>0</v>
      </c>
      <c r="Z55">
        <v>0</v>
      </c>
      <c r="AA55">
        <v>0</v>
      </c>
      <c r="AB55">
        <v>3.3181035999999993</v>
      </c>
      <c r="AC55">
        <v>2.4581713599999997</v>
      </c>
      <c r="AD55">
        <v>9.2822125759999992</v>
      </c>
      <c r="AE55">
        <v>7.8211679999999992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12.924229999999998</v>
      </c>
      <c r="AL55">
        <v>17.706000000000003</v>
      </c>
      <c r="AM55">
        <v>0</v>
      </c>
      <c r="AN55">
        <v>0</v>
      </c>
      <c r="AO55">
        <v>7.2435720000000003</v>
      </c>
      <c r="AP55">
        <v>2.928366</v>
      </c>
      <c r="AQ55">
        <v>0</v>
      </c>
      <c r="AR55">
        <v>1.121664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16.363556425048333</v>
      </c>
      <c r="BB55">
        <f t="shared" si="0"/>
        <v>506.4337612326413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15.404823691901198</v>
      </c>
      <c r="L56">
        <v>20.625801366714605</v>
      </c>
      <c r="M56">
        <v>0</v>
      </c>
      <c r="N56">
        <v>14.399508465319498</v>
      </c>
      <c r="O56">
        <v>50.378850488354622</v>
      </c>
      <c r="P56">
        <v>69.040776583919964</v>
      </c>
      <c r="Q56">
        <v>0</v>
      </c>
      <c r="R56">
        <v>5.2126387047283709</v>
      </c>
      <c r="S56">
        <v>2.064522518518519</v>
      </c>
      <c r="T56">
        <v>0</v>
      </c>
      <c r="U56">
        <v>243.68891731992309</v>
      </c>
      <c r="V56">
        <v>0</v>
      </c>
      <c r="W56">
        <v>5.2028600938967138</v>
      </c>
      <c r="X56">
        <v>18.725830488413067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9.2822125759999992</v>
      </c>
      <c r="AE56">
        <v>7.8211679999999992</v>
      </c>
      <c r="AF56">
        <v>0</v>
      </c>
      <c r="AG56">
        <v>0</v>
      </c>
      <c r="AH56">
        <v>11.882577199999998</v>
      </c>
      <c r="AI56">
        <v>0</v>
      </c>
      <c r="AJ56">
        <v>0</v>
      </c>
      <c r="AK56">
        <v>12.924229999999998</v>
      </c>
      <c r="AL56">
        <v>17.706000000000003</v>
      </c>
      <c r="AM56">
        <v>0</v>
      </c>
      <c r="AN56">
        <v>0</v>
      </c>
      <c r="AO56">
        <v>7.2435720000000003</v>
      </c>
      <c r="AP56">
        <v>2.928366</v>
      </c>
      <c r="AQ56">
        <v>0</v>
      </c>
      <c r="AR56">
        <v>1.121664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16.363556425048333</v>
      </c>
      <c r="BB56">
        <f t="shared" si="0"/>
        <v>506.4337612326413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15.404823691901198</v>
      </c>
      <c r="L57">
        <v>20.625801366714605</v>
      </c>
      <c r="M57">
        <v>0</v>
      </c>
      <c r="N57">
        <v>14.399508465319498</v>
      </c>
      <c r="O57">
        <v>50.378850488354622</v>
      </c>
      <c r="P57">
        <v>69.040776583919964</v>
      </c>
      <c r="Q57">
        <v>0</v>
      </c>
      <c r="R57">
        <v>5.2126387047283709</v>
      </c>
      <c r="S57">
        <v>2.064522518518519</v>
      </c>
      <c r="T57">
        <v>0</v>
      </c>
      <c r="U57">
        <v>243.68891731992309</v>
      </c>
      <c r="V57">
        <v>0</v>
      </c>
      <c r="W57">
        <v>5.2028600938967138</v>
      </c>
      <c r="X57">
        <v>18.725830488413067</v>
      </c>
      <c r="Y57">
        <v>0</v>
      </c>
      <c r="Z57">
        <v>0</v>
      </c>
      <c r="AA57">
        <v>0</v>
      </c>
      <c r="AB57">
        <v>3.3181035999999993</v>
      </c>
      <c r="AC57">
        <v>2.4581713599999997</v>
      </c>
      <c r="AD57">
        <v>9.2822125759999992</v>
      </c>
      <c r="AE57">
        <v>7.8211679999999992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12.924229999999998</v>
      </c>
      <c r="AL57">
        <v>17.706000000000003</v>
      </c>
      <c r="AM57">
        <v>0</v>
      </c>
      <c r="AN57">
        <v>0</v>
      </c>
      <c r="AO57">
        <v>7.2435720000000003</v>
      </c>
      <c r="AP57">
        <v>2.928366</v>
      </c>
      <c r="AQ57">
        <v>0</v>
      </c>
      <c r="AR57">
        <v>1.121664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16.363556425048333</v>
      </c>
      <c r="BB57">
        <f t="shared" si="0"/>
        <v>506.4337612326413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15.404823691901198</v>
      </c>
      <c r="L58">
        <v>19.995972332464</v>
      </c>
      <c r="M58">
        <v>0</v>
      </c>
      <c r="N58">
        <v>14.399508465319498</v>
      </c>
      <c r="O58">
        <v>50.378850488354622</v>
      </c>
      <c r="P58">
        <v>69.040776583919964</v>
      </c>
      <c r="Q58">
        <v>0</v>
      </c>
      <c r="R58">
        <v>5.2126387047283709</v>
      </c>
      <c r="S58">
        <v>2.064522518518519</v>
      </c>
      <c r="T58">
        <v>0</v>
      </c>
      <c r="U58">
        <v>243.68891731992309</v>
      </c>
      <c r="V58">
        <v>0</v>
      </c>
      <c r="W58">
        <v>5.2028600938967138</v>
      </c>
      <c r="X58">
        <v>18.725830488413067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9.2822125759999992</v>
      </c>
      <c r="AE58">
        <v>7.8211679999999992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12.924229999999998</v>
      </c>
      <c r="AL58">
        <v>17.706000000000003</v>
      </c>
      <c r="AM58">
        <v>0</v>
      </c>
      <c r="AN58">
        <v>0</v>
      </c>
      <c r="AO58">
        <v>7.2435720000000003</v>
      </c>
      <c r="AP58">
        <v>2.928366</v>
      </c>
      <c r="AQ58">
        <v>0</v>
      </c>
      <c r="AR58">
        <v>1.121664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16.343842749693753</v>
      </c>
      <c r="BB58">
        <f t="shared" si="0"/>
        <v>505.82364587374536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16.021016639577244</v>
      </c>
      <c r="L59">
        <v>20.140465631217506</v>
      </c>
      <c r="M59">
        <v>0</v>
      </c>
      <c r="N59">
        <v>14.399508465319498</v>
      </c>
      <c r="O59">
        <v>50.378850488354622</v>
      </c>
      <c r="P59">
        <v>69.040776583919964</v>
      </c>
      <c r="Q59">
        <v>0</v>
      </c>
      <c r="R59">
        <v>5.4711609271844663</v>
      </c>
      <c r="S59">
        <v>2.0655557907581357</v>
      </c>
      <c r="T59">
        <v>0</v>
      </c>
      <c r="U59">
        <v>243.68891731992309</v>
      </c>
      <c r="V59">
        <v>0</v>
      </c>
      <c r="W59">
        <v>5.2028600938967138</v>
      </c>
      <c r="X59">
        <v>18.725830488413067</v>
      </c>
      <c r="Y59">
        <v>0</v>
      </c>
      <c r="Z59">
        <v>0</v>
      </c>
      <c r="AA59">
        <v>0</v>
      </c>
      <c r="AB59">
        <v>3.3181035999999993</v>
      </c>
      <c r="AC59">
        <v>2.4581713599999997</v>
      </c>
      <c r="AD59">
        <v>9.2822125759999992</v>
      </c>
      <c r="AE59">
        <v>3.9105839999999996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12.924229999999998</v>
      </c>
      <c r="AL59">
        <v>8.8530000000000015</v>
      </c>
      <c r="AM59">
        <v>0</v>
      </c>
      <c r="AN59">
        <v>0</v>
      </c>
      <c r="AO59">
        <v>7.2435720000000003</v>
      </c>
      <c r="AP59">
        <v>2.928366</v>
      </c>
      <c r="AQ59">
        <v>0</v>
      </c>
      <c r="AR59">
        <v>1.121664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15.976276049698015</v>
      </c>
      <c r="BB59">
        <f t="shared" si="0"/>
        <v>494.44787031486629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16.021016639577244</v>
      </c>
      <c r="L60">
        <v>20.140482837280036</v>
      </c>
      <c r="M60">
        <v>0</v>
      </c>
      <c r="N60">
        <v>14.399508465319498</v>
      </c>
      <c r="O60">
        <v>50.378850488354622</v>
      </c>
      <c r="P60">
        <v>69.040776583919964</v>
      </c>
      <c r="Q60">
        <v>0</v>
      </c>
      <c r="R60">
        <v>5.4711609271844663</v>
      </c>
      <c r="S60">
        <v>2.0655557907581357</v>
      </c>
      <c r="T60">
        <v>0</v>
      </c>
      <c r="U60">
        <v>243.68891731992309</v>
      </c>
      <c r="V60">
        <v>0</v>
      </c>
      <c r="W60">
        <v>11.788877236135956</v>
      </c>
      <c r="X60">
        <v>37.47290178222876</v>
      </c>
      <c r="Y60">
        <v>0</v>
      </c>
      <c r="Z60">
        <v>0</v>
      </c>
      <c r="AA60">
        <v>0</v>
      </c>
      <c r="AB60">
        <v>3.3181035999999993</v>
      </c>
      <c r="AC60">
        <v>2.4581713599999997</v>
      </c>
      <c r="AD60">
        <v>9.2822125759999992</v>
      </c>
      <c r="AE60">
        <v>3.9105839999999996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12.924229999999998</v>
      </c>
      <c r="AL60">
        <v>2.951000000000001</v>
      </c>
      <c r="AM60">
        <v>0</v>
      </c>
      <c r="AN60">
        <v>0</v>
      </c>
      <c r="AO60">
        <v>7.2435720000000003</v>
      </c>
      <c r="AP60">
        <v>2.928366</v>
      </c>
      <c r="AQ60">
        <v>0</v>
      </c>
      <c r="AR60">
        <v>1.121664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16.584469600394758</v>
      </c>
      <c r="BB60">
        <f t="shared" si="0"/>
        <v>513.27078240628691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16.021016639577244</v>
      </c>
      <c r="L61">
        <v>20.140546827574486</v>
      </c>
      <c r="M61">
        <v>0</v>
      </c>
      <c r="N61">
        <v>14.399508465319498</v>
      </c>
      <c r="O61">
        <v>50.378850488354622</v>
      </c>
      <c r="P61">
        <v>69.040776583919964</v>
      </c>
      <c r="Q61">
        <v>0</v>
      </c>
      <c r="R61">
        <v>5.2955460077686665</v>
      </c>
      <c r="S61">
        <v>2.0015594671741201</v>
      </c>
      <c r="T61">
        <v>0</v>
      </c>
      <c r="U61">
        <v>243.68891731992309</v>
      </c>
      <c r="V61">
        <v>0</v>
      </c>
      <c r="W61">
        <v>11.788877236135956</v>
      </c>
      <c r="X61">
        <v>37.47290178222876</v>
      </c>
      <c r="Y61">
        <v>0</v>
      </c>
      <c r="Z61">
        <v>0</v>
      </c>
      <c r="AA61">
        <v>0</v>
      </c>
      <c r="AB61">
        <v>3.3181035999999993</v>
      </c>
      <c r="AC61">
        <v>2.4581713599999997</v>
      </c>
      <c r="AD61">
        <v>9.2822125759999992</v>
      </c>
      <c r="AE61">
        <v>3.9105839999999996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12.924229999999998</v>
      </c>
      <c r="AL61">
        <v>5.9020000000000019</v>
      </c>
      <c r="AM61">
        <v>0</v>
      </c>
      <c r="AN61">
        <v>0</v>
      </c>
      <c r="AO61">
        <v>7.2435720000000003</v>
      </c>
      <c r="AP61">
        <v>2.928366</v>
      </c>
      <c r="AQ61">
        <v>0</v>
      </c>
      <c r="AR61">
        <v>1.121664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16.669338044187015</v>
      </c>
      <c r="BB61">
        <f t="shared" si="0"/>
        <v>515.89736670978937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16.021016639577244</v>
      </c>
      <c r="L62">
        <v>20.140546827574486</v>
      </c>
      <c r="M62">
        <v>0</v>
      </c>
      <c r="N62">
        <v>14.399508465319498</v>
      </c>
      <c r="O62">
        <v>50.378850488354622</v>
      </c>
      <c r="P62">
        <v>69.040776583919964</v>
      </c>
      <c r="Q62">
        <v>0</v>
      </c>
      <c r="R62">
        <v>5.2955460077686665</v>
      </c>
      <c r="S62">
        <v>2.0015594671741201</v>
      </c>
      <c r="T62">
        <v>0</v>
      </c>
      <c r="U62">
        <v>243.68891731992309</v>
      </c>
      <c r="V62">
        <v>0</v>
      </c>
      <c r="W62">
        <v>11.788877236135956</v>
      </c>
      <c r="X62">
        <v>37.47290178222876</v>
      </c>
      <c r="Y62">
        <v>0</v>
      </c>
      <c r="Z62">
        <v>0</v>
      </c>
      <c r="AA62">
        <v>0</v>
      </c>
      <c r="AB62">
        <v>3.3181035999999993</v>
      </c>
      <c r="AC62">
        <v>2.4581713599999997</v>
      </c>
      <c r="AD62">
        <v>9.2822125759999992</v>
      </c>
      <c r="AE62">
        <v>3.9105839999999996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12.924229999999998</v>
      </c>
      <c r="AL62">
        <v>5.9020000000000019</v>
      </c>
      <c r="AM62">
        <v>0</v>
      </c>
      <c r="AN62">
        <v>0</v>
      </c>
      <c r="AO62">
        <v>7.2435720000000003</v>
      </c>
      <c r="AP62">
        <v>2.928366</v>
      </c>
      <c r="AQ62">
        <v>0</v>
      </c>
      <c r="AR62">
        <v>13.459967999999998</v>
      </c>
      <c r="AS62">
        <v>6.8336159999999992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17.22664071418701</v>
      </c>
      <c r="BB62">
        <f t="shared" si="0"/>
        <v>533.14526083978933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16.021016639577244</v>
      </c>
      <c r="L63">
        <v>20.140546827574486</v>
      </c>
      <c r="M63">
        <v>0</v>
      </c>
      <c r="N63">
        <v>14.399508465319498</v>
      </c>
      <c r="O63">
        <v>50.378850488354622</v>
      </c>
      <c r="P63">
        <v>69.040776583919964</v>
      </c>
      <c r="Q63">
        <v>0</v>
      </c>
      <c r="R63">
        <v>5.2955460077686665</v>
      </c>
      <c r="S63">
        <v>2.0015594671741201</v>
      </c>
      <c r="T63">
        <v>0</v>
      </c>
      <c r="U63">
        <v>243.68891731992309</v>
      </c>
      <c r="V63">
        <v>0</v>
      </c>
      <c r="W63">
        <v>11.788877236135956</v>
      </c>
      <c r="X63">
        <v>37.47290178222876</v>
      </c>
      <c r="Y63">
        <v>0</v>
      </c>
      <c r="Z63">
        <v>1.6646651999999995</v>
      </c>
      <c r="AA63">
        <v>0</v>
      </c>
      <c r="AB63">
        <v>3.3181035999999993</v>
      </c>
      <c r="AC63">
        <v>2.4581713599999997</v>
      </c>
      <c r="AD63">
        <v>9.2822125759999992</v>
      </c>
      <c r="AE63">
        <v>3.9105839999999996</v>
      </c>
      <c r="AF63">
        <v>0</v>
      </c>
      <c r="AG63">
        <v>0</v>
      </c>
      <c r="AH63">
        <v>15.153893999999999</v>
      </c>
      <c r="AI63">
        <v>0</v>
      </c>
      <c r="AJ63">
        <v>0</v>
      </c>
      <c r="AK63">
        <v>12.924229999999998</v>
      </c>
      <c r="AL63">
        <v>5.9020000000000019</v>
      </c>
      <c r="AM63">
        <v>0</v>
      </c>
      <c r="AN63">
        <v>0</v>
      </c>
      <c r="AO63">
        <v>7.2435720000000003</v>
      </c>
      <c r="AP63">
        <v>2.928366</v>
      </c>
      <c r="AQ63">
        <v>0</v>
      </c>
      <c r="AR63">
        <v>13.459967999999998</v>
      </c>
      <c r="AS63">
        <v>6.8336159999999992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17.381136976187012</v>
      </c>
      <c r="BB63">
        <f t="shared" si="0"/>
        <v>537.92674657778934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16.021016639577244</v>
      </c>
      <c r="L64">
        <v>20.140546827574486</v>
      </c>
      <c r="M64">
        <v>0</v>
      </c>
      <c r="N64">
        <v>14.399508465319498</v>
      </c>
      <c r="O64">
        <v>50.378850488354622</v>
      </c>
      <c r="P64">
        <v>69.040776583919964</v>
      </c>
      <c r="Q64">
        <v>0</v>
      </c>
      <c r="R64">
        <v>5.2955460077686665</v>
      </c>
      <c r="S64">
        <v>2.0015594671741201</v>
      </c>
      <c r="T64">
        <v>0</v>
      </c>
      <c r="U64">
        <v>243.68891731992309</v>
      </c>
      <c r="V64">
        <v>0</v>
      </c>
      <c r="W64">
        <v>11.788877236135956</v>
      </c>
      <c r="X64">
        <v>37.47290178222876</v>
      </c>
      <c r="Y64">
        <v>0</v>
      </c>
      <c r="Z64">
        <v>1.6646651999999995</v>
      </c>
      <c r="AA64">
        <v>0</v>
      </c>
      <c r="AB64">
        <v>3.3181035999999993</v>
      </c>
      <c r="AC64">
        <v>2.4581713599999997</v>
      </c>
      <c r="AD64">
        <v>9.2822125759999992</v>
      </c>
      <c r="AE64">
        <v>3.9105839999999996</v>
      </c>
      <c r="AF64">
        <v>0</v>
      </c>
      <c r="AG64">
        <v>0</v>
      </c>
      <c r="AH64">
        <v>15.5387548</v>
      </c>
      <c r="AI64">
        <v>0</v>
      </c>
      <c r="AJ64">
        <v>0</v>
      </c>
      <c r="AK64">
        <v>12.924229999999998</v>
      </c>
      <c r="AL64">
        <v>5.9020000000000019</v>
      </c>
      <c r="AM64">
        <v>0</v>
      </c>
      <c r="AN64">
        <v>0</v>
      </c>
      <c r="AO64">
        <v>7.2435720000000003</v>
      </c>
      <c r="AP64">
        <v>2.928366</v>
      </c>
      <c r="AQ64">
        <v>0</v>
      </c>
      <c r="AR64">
        <v>1.121664</v>
      </c>
      <c r="AS64">
        <v>6.8336159999999992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17.00699421418701</v>
      </c>
      <c r="BB64">
        <f t="shared" si="0"/>
        <v>526.34744613978933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16.021016639577244</v>
      </c>
      <c r="L65">
        <v>20.140546827574486</v>
      </c>
      <c r="M65">
        <v>0</v>
      </c>
      <c r="N65">
        <v>14.399508465319498</v>
      </c>
      <c r="O65">
        <v>50.378850488354622</v>
      </c>
      <c r="P65">
        <v>69.040776583919964</v>
      </c>
      <c r="Q65">
        <v>0</v>
      </c>
      <c r="R65">
        <v>5.2955460077686665</v>
      </c>
      <c r="S65">
        <v>2.0015594671741201</v>
      </c>
      <c r="T65">
        <v>0</v>
      </c>
      <c r="U65">
        <v>243.68891731992309</v>
      </c>
      <c r="V65">
        <v>0</v>
      </c>
      <c r="W65">
        <v>11.788877236135956</v>
      </c>
      <c r="X65">
        <v>37.47290178222876</v>
      </c>
      <c r="Y65">
        <v>0</v>
      </c>
      <c r="Z65">
        <v>1.6646651999999995</v>
      </c>
      <c r="AA65">
        <v>0</v>
      </c>
      <c r="AB65">
        <v>3.34519016</v>
      </c>
      <c r="AC65">
        <v>2.4581713599999997</v>
      </c>
      <c r="AD65">
        <v>9.2822125759999992</v>
      </c>
      <c r="AE65">
        <v>3.9105839999999996</v>
      </c>
      <c r="AF65">
        <v>0</v>
      </c>
      <c r="AG65">
        <v>0</v>
      </c>
      <c r="AH65">
        <v>16.837660000000003</v>
      </c>
      <c r="AI65">
        <v>0</v>
      </c>
      <c r="AJ65">
        <v>0</v>
      </c>
      <c r="AK65">
        <v>12.924229999999998</v>
      </c>
      <c r="AL65">
        <v>5.9020000000000019</v>
      </c>
      <c r="AM65">
        <v>0</v>
      </c>
      <c r="AN65">
        <v>0</v>
      </c>
      <c r="AO65">
        <v>7.2435720000000003</v>
      </c>
      <c r="AP65">
        <v>2.928366</v>
      </c>
      <c r="AQ65">
        <v>0</v>
      </c>
      <c r="AR65">
        <v>1.121664</v>
      </c>
      <c r="AS65">
        <v>6.8336159999999992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17.048497814187012</v>
      </c>
      <c r="BB65">
        <f t="shared" si="0"/>
        <v>527.63193429978935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16.021016639577244</v>
      </c>
      <c r="L66">
        <v>20.140546827574486</v>
      </c>
      <c r="M66">
        <v>0</v>
      </c>
      <c r="N66">
        <v>14.399508465319498</v>
      </c>
      <c r="O66">
        <v>50.378850488354622</v>
      </c>
      <c r="P66">
        <v>69.040776583919964</v>
      </c>
      <c r="Q66">
        <v>0</v>
      </c>
      <c r="R66">
        <v>5.2955460077686665</v>
      </c>
      <c r="S66">
        <v>2.0015594671741201</v>
      </c>
      <c r="T66">
        <v>0</v>
      </c>
      <c r="U66">
        <v>243.68891731992309</v>
      </c>
      <c r="V66">
        <v>0</v>
      </c>
      <c r="W66">
        <v>11.788877236135956</v>
      </c>
      <c r="X66">
        <v>37.47290178222876</v>
      </c>
      <c r="Y66">
        <v>0</v>
      </c>
      <c r="Z66">
        <v>1.6646651999999995</v>
      </c>
      <c r="AA66">
        <v>0</v>
      </c>
      <c r="AB66">
        <v>3.34519016</v>
      </c>
      <c r="AC66">
        <v>2.4581713599999997</v>
      </c>
      <c r="AD66">
        <v>9.2822125759999992</v>
      </c>
      <c r="AE66">
        <v>3.9105839999999996</v>
      </c>
      <c r="AF66">
        <v>0</v>
      </c>
      <c r="AG66">
        <v>0</v>
      </c>
      <c r="AH66">
        <v>16.837660000000003</v>
      </c>
      <c r="AI66">
        <v>0</v>
      </c>
      <c r="AJ66">
        <v>0</v>
      </c>
      <c r="AK66">
        <v>12.924229999999998</v>
      </c>
      <c r="AL66">
        <v>5.9020000000000019</v>
      </c>
      <c r="AM66">
        <v>0</v>
      </c>
      <c r="AN66">
        <v>0</v>
      </c>
      <c r="AO66">
        <v>7.2435720000000003</v>
      </c>
      <c r="AP66">
        <v>2.928366</v>
      </c>
      <c r="AQ66">
        <v>0</v>
      </c>
      <c r="AR66">
        <v>1.121664</v>
      </c>
      <c r="AS66">
        <v>6.8336159999999992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17.048497814187012</v>
      </c>
      <c r="BB66">
        <f t="shared" si="0"/>
        <v>527.63193429978935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16.657749352175827</v>
      </c>
      <c r="L67">
        <v>20.140546827574486</v>
      </c>
      <c r="M67">
        <v>0</v>
      </c>
      <c r="N67">
        <v>14.399508465319498</v>
      </c>
      <c r="O67">
        <v>50.378850488354622</v>
      </c>
      <c r="P67">
        <v>69.040776583919964</v>
      </c>
      <c r="Q67">
        <v>0</v>
      </c>
      <c r="R67">
        <v>4.0462797015985785</v>
      </c>
      <c r="S67">
        <v>2.0015594671741201</v>
      </c>
      <c r="T67">
        <v>0</v>
      </c>
      <c r="U67">
        <v>243.68891731992309</v>
      </c>
      <c r="V67">
        <v>0</v>
      </c>
      <c r="W67">
        <v>11.788877236135956</v>
      </c>
      <c r="X67">
        <v>37.47290178222876</v>
      </c>
      <c r="Y67">
        <v>0</v>
      </c>
      <c r="Z67">
        <v>1.6646651999999995</v>
      </c>
      <c r="AA67">
        <v>0</v>
      </c>
      <c r="AB67">
        <v>3.34519016</v>
      </c>
      <c r="AC67">
        <v>2.4581713599999997</v>
      </c>
      <c r="AD67">
        <v>9.2822125759999992</v>
      </c>
      <c r="AE67">
        <v>3.9105839999999996</v>
      </c>
      <c r="AF67">
        <v>0</v>
      </c>
      <c r="AG67">
        <v>0</v>
      </c>
      <c r="AH67">
        <v>16.837660000000003</v>
      </c>
      <c r="AI67">
        <v>0.80835499999999982</v>
      </c>
      <c r="AJ67">
        <v>0</v>
      </c>
      <c r="AK67">
        <v>12.924229999999998</v>
      </c>
      <c r="AL67">
        <v>5.9020000000000019</v>
      </c>
      <c r="AM67">
        <v>0</v>
      </c>
      <c r="AN67">
        <v>0</v>
      </c>
      <c r="AO67">
        <v>7.2435720000000003</v>
      </c>
      <c r="AP67">
        <v>2.928366</v>
      </c>
      <c r="AQ67">
        <v>0</v>
      </c>
      <c r="AR67">
        <v>1.121664</v>
      </c>
      <c r="AS67">
        <v>6.8336159999999992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17.054626959796842</v>
      </c>
      <c r="BB67">
        <f t="shared" si="0"/>
        <v>527.82162656060814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16.657749352175827</v>
      </c>
      <c r="L68">
        <v>20.140546827574486</v>
      </c>
      <c r="M68">
        <v>0</v>
      </c>
      <c r="N68">
        <v>14.399508465319498</v>
      </c>
      <c r="O68">
        <v>50.378850488354622</v>
      </c>
      <c r="P68">
        <v>69.040776583919964</v>
      </c>
      <c r="Q68">
        <v>0</v>
      </c>
      <c r="R68">
        <v>4.0462797015985785</v>
      </c>
      <c r="S68">
        <v>2.0015594671741201</v>
      </c>
      <c r="T68">
        <v>0</v>
      </c>
      <c r="U68">
        <v>243.68891731992309</v>
      </c>
      <c r="V68">
        <v>0</v>
      </c>
      <c r="W68">
        <v>11.788877236135956</v>
      </c>
      <c r="X68">
        <v>37.47290178222876</v>
      </c>
      <c r="Y68">
        <v>0</v>
      </c>
      <c r="Z68">
        <v>1.6646651999999995</v>
      </c>
      <c r="AA68">
        <v>3.5685374399999996</v>
      </c>
      <c r="AB68">
        <v>3.34519016</v>
      </c>
      <c r="AC68">
        <v>2.4581713599999997</v>
      </c>
      <c r="AD68">
        <v>9.2822125759999992</v>
      </c>
      <c r="AE68">
        <v>3.9105839999999996</v>
      </c>
      <c r="AF68">
        <v>0</v>
      </c>
      <c r="AG68">
        <v>0</v>
      </c>
      <c r="AH68">
        <v>17.8238658</v>
      </c>
      <c r="AI68">
        <v>3.5567619999999995</v>
      </c>
      <c r="AJ68">
        <v>0</v>
      </c>
      <c r="AK68">
        <v>12.924229999999998</v>
      </c>
      <c r="AL68">
        <v>5.9020000000000019</v>
      </c>
      <c r="AM68">
        <v>0</v>
      </c>
      <c r="AN68">
        <v>0</v>
      </c>
      <c r="AO68">
        <v>7.2435720000000003</v>
      </c>
      <c r="AP68">
        <v>2.928366</v>
      </c>
      <c r="AQ68">
        <v>0</v>
      </c>
      <c r="AR68">
        <v>1.121664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17.154880505796843</v>
      </c>
      <c r="BB68">
        <f t="shared" ref="BB68:BB99" si="1">SUM(B68:AZ68)-BA68</f>
        <v>530.92435365460801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17.08908441554906</v>
      </c>
      <c r="L69">
        <v>20.140546827574486</v>
      </c>
      <c r="M69">
        <v>0</v>
      </c>
      <c r="N69">
        <v>14.399508465319498</v>
      </c>
      <c r="O69">
        <v>50.378850488354622</v>
      </c>
      <c r="P69">
        <v>69.040776583919964</v>
      </c>
      <c r="Q69">
        <v>0</v>
      </c>
      <c r="R69">
        <v>4.0462797015985785</v>
      </c>
      <c r="S69">
        <v>2.0015594671741201</v>
      </c>
      <c r="T69">
        <v>0</v>
      </c>
      <c r="U69">
        <v>243.68891731992309</v>
      </c>
      <c r="V69">
        <v>0</v>
      </c>
      <c r="W69">
        <v>11.788877236135956</v>
      </c>
      <c r="X69">
        <v>37.47290178222876</v>
      </c>
      <c r="Y69">
        <v>0</v>
      </c>
      <c r="Z69">
        <v>1.6646651999999995</v>
      </c>
      <c r="AA69">
        <v>3.5685374399999996</v>
      </c>
      <c r="AB69">
        <v>3.34519016</v>
      </c>
      <c r="AC69">
        <v>2.4581713599999997</v>
      </c>
      <c r="AD69">
        <v>9.2822125759999992</v>
      </c>
      <c r="AE69">
        <v>3.9105839999999996</v>
      </c>
      <c r="AF69">
        <v>0</v>
      </c>
      <c r="AG69">
        <v>0</v>
      </c>
      <c r="AH69">
        <v>17.8238658</v>
      </c>
      <c r="AI69">
        <v>3.5567619999999995</v>
      </c>
      <c r="AJ69">
        <v>0</v>
      </c>
      <c r="AK69">
        <v>12.924229999999998</v>
      </c>
      <c r="AL69">
        <v>2.951000000000001</v>
      </c>
      <c r="AM69">
        <v>0</v>
      </c>
      <c r="AN69">
        <v>0</v>
      </c>
      <c r="AO69">
        <v>7.2435720000000003</v>
      </c>
      <c r="AP69">
        <v>2.928366</v>
      </c>
      <c r="AQ69">
        <v>0</v>
      </c>
      <c r="AR69">
        <v>1.121664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17.03323656789885</v>
      </c>
      <c r="BB69">
        <f t="shared" si="1"/>
        <v>527.15960945587926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17.08908441554906</v>
      </c>
      <c r="L70">
        <v>20.140546827574486</v>
      </c>
      <c r="M70">
        <v>0</v>
      </c>
      <c r="N70">
        <v>14.399508465319498</v>
      </c>
      <c r="O70">
        <v>50.378850488354622</v>
      </c>
      <c r="P70">
        <v>69.040776583919964</v>
      </c>
      <c r="Q70">
        <v>0</v>
      </c>
      <c r="R70">
        <v>4.0462797015985785</v>
      </c>
      <c r="S70">
        <v>2.0015594671741201</v>
      </c>
      <c r="T70">
        <v>0</v>
      </c>
      <c r="U70">
        <v>243.68891731992309</v>
      </c>
      <c r="V70">
        <v>0</v>
      </c>
      <c r="W70">
        <v>11.788877236135956</v>
      </c>
      <c r="X70">
        <v>37.47290178222876</v>
      </c>
      <c r="Y70">
        <v>0</v>
      </c>
      <c r="Z70">
        <v>1.6646651999999995</v>
      </c>
      <c r="AA70">
        <v>7.1234299999999999</v>
      </c>
      <c r="AB70">
        <v>3.34519016</v>
      </c>
      <c r="AC70">
        <v>2.4581713599999997</v>
      </c>
      <c r="AD70">
        <v>9.2822125759999992</v>
      </c>
      <c r="AE70">
        <v>3.9105839999999996</v>
      </c>
      <c r="AF70">
        <v>0</v>
      </c>
      <c r="AG70">
        <v>0</v>
      </c>
      <c r="AH70">
        <v>21.648420000000002</v>
      </c>
      <c r="AI70">
        <v>3.5567619999999995</v>
      </c>
      <c r="AJ70">
        <v>0</v>
      </c>
      <c r="AK70">
        <v>12.924229999999998</v>
      </c>
      <c r="AL70">
        <v>2.951000000000001</v>
      </c>
      <c r="AM70">
        <v>0</v>
      </c>
      <c r="AN70">
        <v>0</v>
      </c>
      <c r="AO70">
        <v>7.2435720000000003</v>
      </c>
      <c r="AP70">
        <v>2.928366</v>
      </c>
      <c r="AQ70">
        <v>0</v>
      </c>
      <c r="AR70">
        <v>1.121664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17.264212991898848</v>
      </c>
      <c r="BB70">
        <f t="shared" si="1"/>
        <v>534.30807979187932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16.983889402785451</v>
      </c>
      <c r="L71">
        <v>20.140546827574486</v>
      </c>
      <c r="M71">
        <v>0</v>
      </c>
      <c r="N71">
        <v>14.399508465319498</v>
      </c>
      <c r="O71">
        <v>50.378850488354622</v>
      </c>
      <c r="P71">
        <v>69.040776583919964</v>
      </c>
      <c r="Q71">
        <v>0</v>
      </c>
      <c r="R71">
        <v>4.0163414937388202</v>
      </c>
      <c r="S71">
        <v>2.0015594671741201</v>
      </c>
      <c r="T71">
        <v>0</v>
      </c>
      <c r="U71">
        <v>243.68891731992309</v>
      </c>
      <c r="V71">
        <v>0</v>
      </c>
      <c r="W71">
        <v>11.788877236135956</v>
      </c>
      <c r="X71">
        <v>37.47290178222876</v>
      </c>
      <c r="Y71">
        <v>0</v>
      </c>
      <c r="Z71">
        <v>1.6646651999999995</v>
      </c>
      <c r="AA71">
        <v>7.1234299999999999</v>
      </c>
      <c r="AB71">
        <v>3.34519016</v>
      </c>
      <c r="AC71">
        <v>2.4581713599999997</v>
      </c>
      <c r="AD71">
        <v>9.2822125759999992</v>
      </c>
      <c r="AE71">
        <v>7.8211679999999992</v>
      </c>
      <c r="AF71">
        <v>0</v>
      </c>
      <c r="AG71">
        <v>0</v>
      </c>
      <c r="AH71">
        <v>23.765154399999997</v>
      </c>
      <c r="AI71">
        <v>3.5567619999999995</v>
      </c>
      <c r="AJ71">
        <v>0</v>
      </c>
      <c r="AK71">
        <v>12.924229999999998</v>
      </c>
      <c r="AL71">
        <v>2.951000000000001</v>
      </c>
      <c r="AM71">
        <v>0</v>
      </c>
      <c r="AN71">
        <v>0</v>
      </c>
      <c r="AO71">
        <v>7.2435720000000003</v>
      </c>
      <c r="AP71">
        <v>2.928366</v>
      </c>
      <c r="AQ71">
        <v>0</v>
      </c>
      <c r="AR71">
        <v>1.121664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17.448638595813971</v>
      </c>
      <c r="BB71">
        <f t="shared" si="1"/>
        <v>540.01583936734085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16.950212366892362</v>
      </c>
      <c r="L72">
        <v>20.140546827574486</v>
      </c>
      <c r="M72">
        <v>0</v>
      </c>
      <c r="N72">
        <v>14.399508465319498</v>
      </c>
      <c r="O72">
        <v>50.378850488354622</v>
      </c>
      <c r="P72">
        <v>69.040776583919964</v>
      </c>
      <c r="Q72">
        <v>0</v>
      </c>
      <c r="R72">
        <v>3.9231910215300045</v>
      </c>
      <c r="S72">
        <v>2.0015594671741201</v>
      </c>
      <c r="T72">
        <v>0</v>
      </c>
      <c r="U72">
        <v>243.68891731992309</v>
      </c>
      <c r="V72">
        <v>0</v>
      </c>
      <c r="W72">
        <v>11.788877236135956</v>
      </c>
      <c r="X72">
        <v>37.47290178222876</v>
      </c>
      <c r="Y72">
        <v>0</v>
      </c>
      <c r="Z72">
        <v>1.6646651999999995</v>
      </c>
      <c r="AA72">
        <v>7.1234299999999999</v>
      </c>
      <c r="AB72">
        <v>3.34519016</v>
      </c>
      <c r="AC72">
        <v>2.4581713599999997</v>
      </c>
      <c r="AD72">
        <v>9.2822125759999992</v>
      </c>
      <c r="AE72">
        <v>7.8211679999999992</v>
      </c>
      <c r="AF72">
        <v>0</v>
      </c>
      <c r="AG72">
        <v>0</v>
      </c>
      <c r="AH72">
        <v>28.864559999999994</v>
      </c>
      <c r="AI72">
        <v>3.5567619999999995</v>
      </c>
      <c r="AJ72">
        <v>0</v>
      </c>
      <c r="AK72">
        <v>12.924229999999998</v>
      </c>
      <c r="AL72">
        <v>2.951000000000001</v>
      </c>
      <c r="AM72">
        <v>0</v>
      </c>
      <c r="AN72">
        <v>0</v>
      </c>
      <c r="AO72">
        <v>7.2435720000000003</v>
      </c>
      <c r="AP72">
        <v>2.928366</v>
      </c>
      <c r="AQ72">
        <v>0</v>
      </c>
      <c r="AR72">
        <v>1.121664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17.604280111888524</v>
      </c>
      <c r="BB72">
        <f t="shared" si="1"/>
        <v>544.83277594316439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26.468632253924117</v>
      </c>
      <c r="L73">
        <v>49.92210624248338</v>
      </c>
      <c r="M73">
        <v>0</v>
      </c>
      <c r="N73">
        <v>14.399508465319498</v>
      </c>
      <c r="O73">
        <v>50.378850488354622</v>
      </c>
      <c r="P73">
        <v>69.040776583919964</v>
      </c>
      <c r="Q73">
        <v>0</v>
      </c>
      <c r="R73">
        <v>10.395170366417647</v>
      </c>
      <c r="S73">
        <v>2.0015594671741201</v>
      </c>
      <c r="T73">
        <v>0</v>
      </c>
      <c r="U73">
        <v>243.68891731992309</v>
      </c>
      <c r="V73">
        <v>4.9236217116729417</v>
      </c>
      <c r="W73">
        <v>11.788877236135956</v>
      </c>
      <c r="X73">
        <v>37.47290178222876</v>
      </c>
      <c r="Y73">
        <v>0</v>
      </c>
      <c r="Z73">
        <v>1.6646651999999995</v>
      </c>
      <c r="AA73">
        <v>7.1234299999999999</v>
      </c>
      <c r="AB73">
        <v>3.34519016</v>
      </c>
      <c r="AC73">
        <v>2.4581713599999997</v>
      </c>
      <c r="AD73">
        <v>9.2822125759999992</v>
      </c>
      <c r="AE73">
        <v>7.8211679999999992</v>
      </c>
      <c r="AF73">
        <v>0</v>
      </c>
      <c r="AG73">
        <v>0</v>
      </c>
      <c r="AH73">
        <v>29.706443</v>
      </c>
      <c r="AI73">
        <v>3.5567619999999995</v>
      </c>
      <c r="AJ73">
        <v>0</v>
      </c>
      <c r="AK73">
        <v>12.924229999999998</v>
      </c>
      <c r="AL73">
        <v>2.951000000000001</v>
      </c>
      <c r="AM73">
        <v>1.3203047619047619</v>
      </c>
      <c r="AN73">
        <v>0</v>
      </c>
      <c r="AO73">
        <v>7.2435720000000003</v>
      </c>
      <c r="AP73">
        <v>2.928366</v>
      </c>
      <c r="AQ73">
        <v>0</v>
      </c>
      <c r="AR73">
        <v>1.121664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19.258728073856307</v>
      </c>
      <c r="BB73">
        <f t="shared" si="1"/>
        <v>596.03609610160242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26.519044420085905</v>
      </c>
      <c r="L74">
        <v>50.366671767319552</v>
      </c>
      <c r="M74">
        <v>0</v>
      </c>
      <c r="N74">
        <v>14.399508465319498</v>
      </c>
      <c r="O74">
        <v>50.378850488354622</v>
      </c>
      <c r="P74">
        <v>69.040776583919964</v>
      </c>
      <c r="Q74">
        <v>0</v>
      </c>
      <c r="R74">
        <v>10.395170366417647</v>
      </c>
      <c r="S74">
        <v>6.6491123359621458</v>
      </c>
      <c r="T74">
        <v>0</v>
      </c>
      <c r="U74">
        <v>243.68891731992309</v>
      </c>
      <c r="V74">
        <v>5.2717738693467346</v>
      </c>
      <c r="W74">
        <v>11.788877236135956</v>
      </c>
      <c r="X74">
        <v>37.47290178222876</v>
      </c>
      <c r="Y74">
        <v>0</v>
      </c>
      <c r="Z74">
        <v>0.27940000000000004</v>
      </c>
      <c r="AA74">
        <v>7.1234299999999999</v>
      </c>
      <c r="AB74">
        <v>3.34519016</v>
      </c>
      <c r="AC74">
        <v>2.4581713599999997</v>
      </c>
      <c r="AD74">
        <v>9.2822125759999992</v>
      </c>
      <c r="AE74">
        <v>7.8211679999999992</v>
      </c>
      <c r="AF74">
        <v>0</v>
      </c>
      <c r="AG74">
        <v>0</v>
      </c>
      <c r="AH74">
        <v>29.706443</v>
      </c>
      <c r="AI74">
        <v>3.5567619999999995</v>
      </c>
      <c r="AJ74">
        <v>0</v>
      </c>
      <c r="AK74">
        <v>12.924229999999998</v>
      </c>
      <c r="AL74">
        <v>2.951000000000001</v>
      </c>
      <c r="AM74">
        <v>1.3203047619047619</v>
      </c>
      <c r="AN74">
        <v>0</v>
      </c>
      <c r="AO74">
        <v>7.2435720000000003</v>
      </c>
      <c r="AP74">
        <v>2.928366</v>
      </c>
      <c r="AQ74">
        <v>0</v>
      </c>
      <c r="AR74">
        <v>1.121664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19.387227745148468</v>
      </c>
      <c r="BB74">
        <f t="shared" si="1"/>
        <v>600.01301394777022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34.09846187016533</v>
      </c>
      <c r="L75">
        <v>50.366671767319552</v>
      </c>
      <c r="M75">
        <v>0</v>
      </c>
      <c r="N75">
        <v>14.399508465319498</v>
      </c>
      <c r="O75">
        <v>50.378850488354622</v>
      </c>
      <c r="P75">
        <v>69.040776583919964</v>
      </c>
      <c r="Q75">
        <v>0</v>
      </c>
      <c r="R75">
        <v>10.395170366417647</v>
      </c>
      <c r="S75">
        <v>6.6981520922956594</v>
      </c>
      <c r="T75">
        <v>0</v>
      </c>
      <c r="U75">
        <v>243.68891731992309</v>
      </c>
      <c r="V75">
        <v>5.2717738693467346</v>
      </c>
      <c r="W75">
        <v>11.788877236135956</v>
      </c>
      <c r="X75">
        <v>37.47290178222876</v>
      </c>
      <c r="Y75">
        <v>0</v>
      </c>
      <c r="Z75">
        <v>0.27940000000000004</v>
      </c>
      <c r="AA75">
        <v>7.1234299999999999</v>
      </c>
      <c r="AB75">
        <v>3.34519016</v>
      </c>
      <c r="AC75">
        <v>2.4581713599999997</v>
      </c>
      <c r="AD75">
        <v>9.2822125759999992</v>
      </c>
      <c r="AE75">
        <v>7.8211679999999992</v>
      </c>
      <c r="AF75">
        <v>0</v>
      </c>
      <c r="AG75">
        <v>0</v>
      </c>
      <c r="AH75">
        <v>29.706443</v>
      </c>
      <c r="AI75">
        <v>3.5567619999999995</v>
      </c>
      <c r="AJ75">
        <v>0</v>
      </c>
      <c r="AK75">
        <v>12.924229999999998</v>
      </c>
      <c r="AL75">
        <v>2.951000000000001</v>
      </c>
      <c r="AM75">
        <v>3.9947682539682536</v>
      </c>
      <c r="AN75">
        <v>0</v>
      </c>
      <c r="AO75">
        <v>7.2435720000000003</v>
      </c>
      <c r="AP75">
        <v>2.928366</v>
      </c>
      <c r="AQ75">
        <v>0</v>
      </c>
      <c r="AR75">
        <v>1.121664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19.709709278524649</v>
      </c>
      <c r="BB75">
        <f t="shared" si="1"/>
        <v>609.9934531128705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33.976854142708547</v>
      </c>
      <c r="L76">
        <v>50.366671767319552</v>
      </c>
      <c r="M76">
        <v>0</v>
      </c>
      <c r="N76">
        <v>14.399508465319498</v>
      </c>
      <c r="O76">
        <v>50.378850488354622</v>
      </c>
      <c r="P76">
        <v>69.040776583919964</v>
      </c>
      <c r="Q76">
        <v>0</v>
      </c>
      <c r="R76">
        <v>10.395170366417647</v>
      </c>
      <c r="S76">
        <v>6.6981520922956594</v>
      </c>
      <c r="T76">
        <v>0</v>
      </c>
      <c r="U76">
        <v>243.68891731992309</v>
      </c>
      <c r="V76">
        <v>5.2717738693467346</v>
      </c>
      <c r="W76">
        <v>11.788877236135956</v>
      </c>
      <c r="X76">
        <v>37.47290178222876</v>
      </c>
      <c r="Y76">
        <v>0</v>
      </c>
      <c r="Z76">
        <v>0.27940000000000004</v>
      </c>
      <c r="AA76">
        <v>7.1234299999999999</v>
      </c>
      <c r="AB76">
        <v>3.34519016</v>
      </c>
      <c r="AC76">
        <v>4.9163427199999994</v>
      </c>
      <c r="AD76">
        <v>9.2822125759999992</v>
      </c>
      <c r="AE76">
        <v>7.8211679999999992</v>
      </c>
      <c r="AF76">
        <v>0</v>
      </c>
      <c r="AG76">
        <v>0</v>
      </c>
      <c r="AH76">
        <v>35.647731600000007</v>
      </c>
      <c r="AI76">
        <v>3.5567619999999995</v>
      </c>
      <c r="AJ76">
        <v>0</v>
      </c>
      <c r="AK76">
        <v>12.924229999999998</v>
      </c>
      <c r="AL76">
        <v>2.951000000000001</v>
      </c>
      <c r="AM76">
        <v>3.9974765714285718</v>
      </c>
      <c r="AN76">
        <v>0</v>
      </c>
      <c r="AO76">
        <v>7.2435720000000003</v>
      </c>
      <c r="AP76">
        <v>2.928366</v>
      </c>
      <c r="AQ76">
        <v>0</v>
      </c>
      <c r="AR76">
        <v>1.121664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19.968890989949557</v>
      </c>
      <c r="BB76">
        <f t="shared" si="1"/>
        <v>618.0148319514492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33.313065051737951</v>
      </c>
      <c r="L77">
        <v>50.366671767319552</v>
      </c>
      <c r="M77">
        <v>0</v>
      </c>
      <c r="N77">
        <v>14.399508465319498</v>
      </c>
      <c r="O77">
        <v>50.378850488354622</v>
      </c>
      <c r="P77">
        <v>69.040776583919964</v>
      </c>
      <c r="Q77">
        <v>0</v>
      </c>
      <c r="R77">
        <v>10.395170366417647</v>
      </c>
      <c r="S77">
        <v>6.6981520922956594</v>
      </c>
      <c r="T77">
        <v>0</v>
      </c>
      <c r="U77">
        <v>243.68891731992309</v>
      </c>
      <c r="V77">
        <v>5.2717738693467346</v>
      </c>
      <c r="W77">
        <v>11.788877236135956</v>
      </c>
      <c r="X77">
        <v>37.47290178222876</v>
      </c>
      <c r="Y77">
        <v>0</v>
      </c>
      <c r="Z77">
        <v>0.83819999999999995</v>
      </c>
      <c r="AA77">
        <v>7.1234299999999999</v>
      </c>
      <c r="AB77">
        <v>6.6903803199999992</v>
      </c>
      <c r="AC77">
        <v>4.9163427199999994</v>
      </c>
      <c r="AD77">
        <v>9.2822125759999992</v>
      </c>
      <c r="AE77">
        <v>7.8211679999999992</v>
      </c>
      <c r="AF77">
        <v>0</v>
      </c>
      <c r="AG77">
        <v>0</v>
      </c>
      <c r="AH77">
        <v>35.647731600000007</v>
      </c>
      <c r="AI77">
        <v>8.4068919999999991</v>
      </c>
      <c r="AJ77">
        <v>0</v>
      </c>
      <c r="AK77">
        <v>12.924229999999998</v>
      </c>
      <c r="AL77">
        <v>5.9020000000000019</v>
      </c>
      <c r="AM77">
        <v>3.9974765714285718</v>
      </c>
      <c r="AN77">
        <v>0</v>
      </c>
      <c r="AO77">
        <v>7.2435720000000003</v>
      </c>
      <c r="AP77">
        <v>2.928366</v>
      </c>
      <c r="AQ77">
        <v>0</v>
      </c>
      <c r="AR77">
        <v>1.121664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20.314484714522809</v>
      </c>
      <c r="BB77">
        <f t="shared" si="1"/>
        <v>628.71056929590532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34.078061952803587</v>
      </c>
      <c r="L78">
        <v>50.366671767319552</v>
      </c>
      <c r="M78">
        <v>0</v>
      </c>
      <c r="N78">
        <v>14.399508465319498</v>
      </c>
      <c r="O78">
        <v>50.378850488354622</v>
      </c>
      <c r="P78">
        <v>69.040776583919964</v>
      </c>
      <c r="Q78">
        <v>0</v>
      </c>
      <c r="R78">
        <v>10.395170366417647</v>
      </c>
      <c r="S78">
        <v>6.6981520922956594</v>
      </c>
      <c r="T78">
        <v>0</v>
      </c>
      <c r="U78">
        <v>243.68891731992309</v>
      </c>
      <c r="V78">
        <v>5.2717738693467346</v>
      </c>
      <c r="W78">
        <v>11.788877236135956</v>
      </c>
      <c r="X78">
        <v>37.47290178222876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35.647731600000007</v>
      </c>
      <c r="AI78">
        <v>8.4068919999999991</v>
      </c>
      <c r="AJ78">
        <v>0</v>
      </c>
      <c r="AK78">
        <v>12.924229999999998</v>
      </c>
      <c r="AL78">
        <v>8.8530000000000015</v>
      </c>
      <c r="AM78">
        <v>3.9974765714285718</v>
      </c>
      <c r="AN78">
        <v>0</v>
      </c>
      <c r="AO78">
        <v>7.2435720000000003</v>
      </c>
      <c r="AP78">
        <v>2.928366</v>
      </c>
      <c r="AQ78">
        <v>0</v>
      </c>
      <c r="AR78">
        <v>13.459967999999998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21.389056138482555</v>
      </c>
      <c r="BB78">
        <f t="shared" si="1"/>
        <v>661.96735543701107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36.251497935510713</v>
      </c>
      <c r="L79">
        <v>50.366671767319552</v>
      </c>
      <c r="M79">
        <v>0</v>
      </c>
      <c r="N79">
        <v>14.399508465319498</v>
      </c>
      <c r="O79">
        <v>50.378850488354622</v>
      </c>
      <c r="P79">
        <v>69.040776583919964</v>
      </c>
      <c r="Q79">
        <v>0</v>
      </c>
      <c r="R79">
        <v>10.395170366417647</v>
      </c>
      <c r="S79">
        <v>6.6981520922956594</v>
      </c>
      <c r="T79">
        <v>0</v>
      </c>
      <c r="U79">
        <v>243.68891731992309</v>
      </c>
      <c r="V79">
        <v>5.2717738693467346</v>
      </c>
      <c r="W79">
        <v>11.788877236135956</v>
      </c>
      <c r="X79">
        <v>37.47290178222876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35.647731600000007</v>
      </c>
      <c r="AI79">
        <v>8.4068919999999991</v>
      </c>
      <c r="AJ79">
        <v>0</v>
      </c>
      <c r="AK79">
        <v>12.924229999999998</v>
      </c>
      <c r="AL79">
        <v>17.706000000000003</v>
      </c>
      <c r="AM79">
        <v>3.9974765714285718</v>
      </c>
      <c r="AN79">
        <v>0</v>
      </c>
      <c r="AO79">
        <v>7.2435720000000003</v>
      </c>
      <c r="AP79">
        <v>2.928366</v>
      </c>
      <c r="AQ79">
        <v>0</v>
      </c>
      <c r="AR79">
        <v>13.459967999999998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21.734183587511328</v>
      </c>
      <c r="BB79">
        <f t="shared" si="1"/>
        <v>672.64866397068954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37.515448028258476</v>
      </c>
      <c r="L80">
        <v>50.366671767319552</v>
      </c>
      <c r="M80">
        <v>0</v>
      </c>
      <c r="N80">
        <v>14.399508465319498</v>
      </c>
      <c r="O80">
        <v>50.378850488354622</v>
      </c>
      <c r="P80">
        <v>69.040776583919964</v>
      </c>
      <c r="Q80">
        <v>0</v>
      </c>
      <c r="R80">
        <v>10.395170366417647</v>
      </c>
      <c r="S80">
        <v>6.6981520922956594</v>
      </c>
      <c r="T80">
        <v>0</v>
      </c>
      <c r="U80">
        <v>243.68891731992309</v>
      </c>
      <c r="V80">
        <v>5.2717738693467346</v>
      </c>
      <c r="W80">
        <v>11.788877236135956</v>
      </c>
      <c r="X80">
        <v>37.47290178222876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35.647731600000007</v>
      </c>
      <c r="AI80">
        <v>8.4068919999999991</v>
      </c>
      <c r="AJ80">
        <v>0</v>
      </c>
      <c r="AK80">
        <v>12.924229999999998</v>
      </c>
      <c r="AL80">
        <v>17.706000000000003</v>
      </c>
      <c r="AM80">
        <v>3.9974765714285718</v>
      </c>
      <c r="AN80">
        <v>0</v>
      </c>
      <c r="AO80">
        <v>7.2435720000000003</v>
      </c>
      <c r="AP80">
        <v>2.928366</v>
      </c>
      <c r="AQ80">
        <v>0</v>
      </c>
      <c r="AR80">
        <v>1.121664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21.3875562609417</v>
      </c>
      <c r="BB80">
        <f t="shared" si="1"/>
        <v>661.920937390007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26.520510588724775</v>
      </c>
      <c r="L81">
        <v>50.366671767319552</v>
      </c>
      <c r="M81">
        <v>0</v>
      </c>
      <c r="N81">
        <v>14.399508465319498</v>
      </c>
      <c r="O81">
        <v>50.378850488354622</v>
      </c>
      <c r="P81">
        <v>69.040776583919964</v>
      </c>
      <c r="Q81">
        <v>0</v>
      </c>
      <c r="R81">
        <v>3.5620607541899441</v>
      </c>
      <c r="S81">
        <v>6.6981520922956594</v>
      </c>
      <c r="T81">
        <v>0</v>
      </c>
      <c r="U81">
        <v>243.68891731992309</v>
      </c>
      <c r="V81">
        <v>5.2717738693467346</v>
      </c>
      <c r="W81">
        <v>11.788877236135956</v>
      </c>
      <c r="X81">
        <v>37.47290178222876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35.647731600000007</v>
      </c>
      <c r="AI81">
        <v>8.4068919999999991</v>
      </c>
      <c r="AJ81">
        <v>0</v>
      </c>
      <c r="AK81">
        <v>12.924229999999998</v>
      </c>
      <c r="AL81">
        <v>17.706000000000003</v>
      </c>
      <c r="AM81">
        <v>3.9974765714285718</v>
      </c>
      <c r="AN81">
        <v>0</v>
      </c>
      <c r="AO81">
        <v>7.2435720000000003</v>
      </c>
      <c r="AP81">
        <v>2.928366</v>
      </c>
      <c r="AQ81">
        <v>0</v>
      </c>
      <c r="AR81">
        <v>1.121664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20.829538376490603</v>
      </c>
      <c r="BB81">
        <f t="shared" si="1"/>
        <v>644.65090822269656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26.519892570275164</v>
      </c>
      <c r="L82">
        <v>50.376994922016678</v>
      </c>
      <c r="M82">
        <v>0</v>
      </c>
      <c r="N82">
        <v>14.399508465319498</v>
      </c>
      <c r="O82">
        <v>50.378850488354622</v>
      </c>
      <c r="P82">
        <v>69.040776583919964</v>
      </c>
      <c r="Q82">
        <v>0</v>
      </c>
      <c r="R82">
        <v>3.5620607541899441</v>
      </c>
      <c r="S82">
        <v>6.6981520922956594</v>
      </c>
      <c r="T82">
        <v>0</v>
      </c>
      <c r="U82">
        <v>243.68891731992309</v>
      </c>
      <c r="V82">
        <v>5.2717738693467346</v>
      </c>
      <c r="W82">
        <v>11.788877236135956</v>
      </c>
      <c r="X82">
        <v>37.47290178222876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35.647731600000007</v>
      </c>
      <c r="AI82">
        <v>8.4068919999999991</v>
      </c>
      <c r="AJ82">
        <v>0</v>
      </c>
      <c r="AK82">
        <v>12.924229999999998</v>
      </c>
      <c r="AL82">
        <v>8.8530000000000015</v>
      </c>
      <c r="AM82">
        <v>3.9974765714285718</v>
      </c>
      <c r="AN82">
        <v>0</v>
      </c>
      <c r="AO82">
        <v>7.2435720000000003</v>
      </c>
      <c r="AP82">
        <v>2.928366</v>
      </c>
      <c r="AQ82">
        <v>0</v>
      </c>
      <c r="AR82">
        <v>1.121664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20.55274324722707</v>
      </c>
      <c r="BB82">
        <f t="shared" si="1"/>
        <v>636.0844084882076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26.521950329094324</v>
      </c>
      <c r="L83">
        <v>50.376994922016678</v>
      </c>
      <c r="M83">
        <v>0</v>
      </c>
      <c r="N83">
        <v>14.399508465319498</v>
      </c>
      <c r="O83">
        <v>50.378850488354622</v>
      </c>
      <c r="P83">
        <v>69.040776583919964</v>
      </c>
      <c r="Q83">
        <v>0</v>
      </c>
      <c r="R83">
        <v>3.5620607541899441</v>
      </c>
      <c r="S83">
        <v>6.6981520922956594</v>
      </c>
      <c r="T83">
        <v>0</v>
      </c>
      <c r="U83">
        <v>243.68891731992309</v>
      </c>
      <c r="V83">
        <v>5.2717738693467346</v>
      </c>
      <c r="W83">
        <v>11.788877236135956</v>
      </c>
      <c r="X83">
        <v>37.47290178222876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35.647731600000007</v>
      </c>
      <c r="AI83">
        <v>3.5567619999999995</v>
      </c>
      <c r="AJ83">
        <v>0</v>
      </c>
      <c r="AK83">
        <v>12.924229999999998</v>
      </c>
      <c r="AL83">
        <v>5.9020000000000019</v>
      </c>
      <c r="AM83">
        <v>3.9974765714285718</v>
      </c>
      <c r="AN83">
        <v>0</v>
      </c>
      <c r="AO83">
        <v>7.2435720000000003</v>
      </c>
      <c r="AP83">
        <v>2.928366</v>
      </c>
      <c r="AQ83">
        <v>0</v>
      </c>
      <c r="AR83">
        <v>1.121664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20.308632428466421</v>
      </c>
      <c r="BB83">
        <f t="shared" si="1"/>
        <v>628.52944706578751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26.521329273879282</v>
      </c>
      <c r="L84">
        <v>50.376994922016678</v>
      </c>
      <c r="M84">
        <v>0</v>
      </c>
      <c r="N84">
        <v>14.399508465319498</v>
      </c>
      <c r="O84">
        <v>50.378850488354622</v>
      </c>
      <c r="P84">
        <v>69.040776583919964</v>
      </c>
      <c r="Q84">
        <v>0</v>
      </c>
      <c r="R84">
        <v>3.5620607541899441</v>
      </c>
      <c r="S84">
        <v>6.6981520922956594</v>
      </c>
      <c r="T84">
        <v>0</v>
      </c>
      <c r="U84">
        <v>243.68891731992309</v>
      </c>
      <c r="V84">
        <v>5.2717738693467346</v>
      </c>
      <c r="W84">
        <v>11.788877236135956</v>
      </c>
      <c r="X84">
        <v>37.47290178222876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35.647731600000007</v>
      </c>
      <c r="AI84">
        <v>3.5567619999999995</v>
      </c>
      <c r="AJ84">
        <v>0</v>
      </c>
      <c r="AK84">
        <v>12.924229999999998</v>
      </c>
      <c r="AL84">
        <v>5.9020000000000019</v>
      </c>
      <c r="AM84">
        <v>3.9974765714285718</v>
      </c>
      <c r="AN84">
        <v>0</v>
      </c>
      <c r="AO84">
        <v>7.2435720000000003</v>
      </c>
      <c r="AP84">
        <v>2.928366</v>
      </c>
      <c r="AQ84">
        <v>0</v>
      </c>
      <c r="AR84">
        <v>1.121664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20.308612989380425</v>
      </c>
      <c r="BB84">
        <f t="shared" si="1"/>
        <v>628.52884544965855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26.524810599437096</v>
      </c>
      <c r="L85">
        <v>50.376994922016678</v>
      </c>
      <c r="M85">
        <v>0</v>
      </c>
      <c r="N85">
        <v>14.399508465319498</v>
      </c>
      <c r="O85">
        <v>50.378850488354622</v>
      </c>
      <c r="P85">
        <v>69.040776583919964</v>
      </c>
      <c r="Q85">
        <v>0</v>
      </c>
      <c r="R85">
        <v>3.5620607541899441</v>
      </c>
      <c r="S85">
        <v>6.6981520922956594</v>
      </c>
      <c r="T85">
        <v>0</v>
      </c>
      <c r="U85">
        <v>243.68891731992309</v>
      </c>
      <c r="V85">
        <v>5.2717738693467346</v>
      </c>
      <c r="W85">
        <v>11.788877236135956</v>
      </c>
      <c r="X85">
        <v>37.47290178222876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35.647731600000007</v>
      </c>
      <c r="AI85">
        <v>3.5567619999999995</v>
      </c>
      <c r="AJ85">
        <v>0</v>
      </c>
      <c r="AK85">
        <v>12.924229999999998</v>
      </c>
      <c r="AL85">
        <v>5.9020000000000019</v>
      </c>
      <c r="AM85">
        <v>3.9974765714285718</v>
      </c>
      <c r="AN85">
        <v>0</v>
      </c>
      <c r="AO85">
        <v>7.2435720000000003</v>
      </c>
      <c r="AP85">
        <v>2.928366</v>
      </c>
      <c r="AQ85">
        <v>0</v>
      </c>
      <c r="AR85">
        <v>1.121664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20.308721935017655</v>
      </c>
      <c r="BB85">
        <f t="shared" si="1"/>
        <v>628.53221782957917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26.521329273879282</v>
      </c>
      <c r="L86">
        <v>20.14054193294108</v>
      </c>
      <c r="M86">
        <v>0</v>
      </c>
      <c r="N86">
        <v>14.399508465319498</v>
      </c>
      <c r="O86">
        <v>50.378850488354622</v>
      </c>
      <c r="P86">
        <v>69.040776583919964</v>
      </c>
      <c r="Q86">
        <v>0</v>
      </c>
      <c r="R86">
        <v>3.9231910215300045</v>
      </c>
      <c r="S86">
        <v>2.0015594671741201</v>
      </c>
      <c r="T86">
        <v>0</v>
      </c>
      <c r="U86">
        <v>243.68891731992309</v>
      </c>
      <c r="V86">
        <v>5.2717738693467346</v>
      </c>
      <c r="W86">
        <v>11.788877236135956</v>
      </c>
      <c r="X86">
        <v>37.47290178222876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35.647731600000007</v>
      </c>
      <c r="AI86">
        <v>3.5567619999999995</v>
      </c>
      <c r="AJ86">
        <v>0</v>
      </c>
      <c r="AK86">
        <v>12.924229999999998</v>
      </c>
      <c r="AL86">
        <v>5.9020000000000019</v>
      </c>
      <c r="AM86">
        <v>3.9974765714285718</v>
      </c>
      <c r="AN86">
        <v>0</v>
      </c>
      <c r="AO86">
        <v>7.2435720000000003</v>
      </c>
      <c r="AP86">
        <v>2.928366</v>
      </c>
      <c r="AQ86">
        <v>0</v>
      </c>
      <c r="AR86">
        <v>1.121664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19.226512007341864</v>
      </c>
      <c r="BB86">
        <f t="shared" si="1"/>
        <v>595.03903108483996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17.245833829411769</v>
      </c>
      <c r="L87">
        <v>20.140314314444193</v>
      </c>
      <c r="M87">
        <v>0</v>
      </c>
      <c r="N87">
        <v>14.399508465319498</v>
      </c>
      <c r="O87">
        <v>50.378850488354622</v>
      </c>
      <c r="P87">
        <v>69.040776583919964</v>
      </c>
      <c r="Q87">
        <v>0</v>
      </c>
      <c r="R87">
        <v>3.9231910215300045</v>
      </c>
      <c r="S87">
        <v>2.0015594671741201</v>
      </c>
      <c r="T87">
        <v>0</v>
      </c>
      <c r="U87">
        <v>243.68891731992309</v>
      </c>
      <c r="V87">
        <v>5.2717738693467346</v>
      </c>
      <c r="W87">
        <v>11.788877236135956</v>
      </c>
      <c r="X87">
        <v>37.47290178222876</v>
      </c>
      <c r="Y87">
        <v>0</v>
      </c>
      <c r="Z87">
        <v>3.329330399999999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12.556885223999997</v>
      </c>
      <c r="AF87">
        <v>0</v>
      </c>
      <c r="AG87">
        <v>0</v>
      </c>
      <c r="AH87">
        <v>35.647731600000007</v>
      </c>
      <c r="AI87">
        <v>3.5567619999999995</v>
      </c>
      <c r="AJ87">
        <v>0</v>
      </c>
      <c r="AK87">
        <v>12.924229999999998</v>
      </c>
      <c r="AL87">
        <v>5.9020000000000019</v>
      </c>
      <c r="AM87">
        <v>3.9974765714285718</v>
      </c>
      <c r="AN87">
        <v>0</v>
      </c>
      <c r="AO87">
        <v>7.2435720000000003</v>
      </c>
      <c r="AP87">
        <v>2.928366</v>
      </c>
      <c r="AQ87">
        <v>0</v>
      </c>
      <c r="AR87">
        <v>13.459967999999998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19.3130452034904</v>
      </c>
      <c r="BB87">
        <f t="shared" si="1"/>
        <v>597.71713682572693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17.276764608104724</v>
      </c>
      <c r="L88">
        <v>22.62798134880018</v>
      </c>
      <c r="M88">
        <v>0</v>
      </c>
      <c r="N88">
        <v>14.399508465319498</v>
      </c>
      <c r="O88">
        <v>50.378850488354622</v>
      </c>
      <c r="P88">
        <v>69.040776583919964</v>
      </c>
      <c r="Q88">
        <v>0</v>
      </c>
      <c r="R88">
        <v>3.9231910215300045</v>
      </c>
      <c r="S88">
        <v>2.0015594671741201</v>
      </c>
      <c r="T88">
        <v>0</v>
      </c>
      <c r="U88">
        <v>243.68891731992309</v>
      </c>
      <c r="V88">
        <v>5.2717738693467346</v>
      </c>
      <c r="W88">
        <v>11.788877236135956</v>
      </c>
      <c r="X88">
        <v>37.47290178222876</v>
      </c>
      <c r="Y88">
        <v>0</v>
      </c>
      <c r="Z88">
        <v>3.329330399999999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12.556885223999997</v>
      </c>
      <c r="AF88">
        <v>0</v>
      </c>
      <c r="AG88">
        <v>0</v>
      </c>
      <c r="AH88">
        <v>35.647731600000007</v>
      </c>
      <c r="AI88">
        <v>3.5567619999999995</v>
      </c>
      <c r="AJ88">
        <v>0</v>
      </c>
      <c r="AK88">
        <v>12.924229999999998</v>
      </c>
      <c r="AL88">
        <v>5.9020000000000019</v>
      </c>
      <c r="AM88">
        <v>3.9974765714285718</v>
      </c>
      <c r="AN88">
        <v>0</v>
      </c>
      <c r="AO88">
        <v>7.2435720000000003</v>
      </c>
      <c r="AP88">
        <v>2.928366</v>
      </c>
      <c r="AQ88">
        <v>0</v>
      </c>
      <c r="AR88">
        <v>13.459967999999998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19.391877316726362</v>
      </c>
      <c r="BB88">
        <f t="shared" si="1"/>
        <v>600.15690252553998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17.316933964697093</v>
      </c>
      <c r="L89">
        <v>20.79089390705164</v>
      </c>
      <c r="M89">
        <v>0</v>
      </c>
      <c r="N89">
        <v>14.399508465319498</v>
      </c>
      <c r="O89">
        <v>50.378850488354622</v>
      </c>
      <c r="P89">
        <v>69.040776583919964</v>
      </c>
      <c r="Q89">
        <v>0</v>
      </c>
      <c r="R89">
        <v>4.0163414937388202</v>
      </c>
      <c r="S89">
        <v>2.0015594671741201</v>
      </c>
      <c r="T89">
        <v>0</v>
      </c>
      <c r="U89">
        <v>243.68891731992309</v>
      </c>
      <c r="V89">
        <v>5.2717738693467346</v>
      </c>
      <c r="W89">
        <v>11.788877236135956</v>
      </c>
      <c r="X89">
        <v>37.47290178222876</v>
      </c>
      <c r="Y89">
        <v>0</v>
      </c>
      <c r="Z89">
        <v>3.329330399999999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12.556885223999997</v>
      </c>
      <c r="AF89">
        <v>0</v>
      </c>
      <c r="AG89">
        <v>0</v>
      </c>
      <c r="AH89">
        <v>35.647731600000007</v>
      </c>
      <c r="AI89">
        <v>3.5567619999999995</v>
      </c>
      <c r="AJ89">
        <v>0</v>
      </c>
      <c r="AK89">
        <v>12.924229999999998</v>
      </c>
      <c r="AL89">
        <v>5.9020000000000019</v>
      </c>
      <c r="AM89">
        <v>3.9974765714285718</v>
      </c>
      <c r="AN89">
        <v>0</v>
      </c>
      <c r="AO89">
        <v>7.2435720000000003</v>
      </c>
      <c r="AP89">
        <v>2.928366</v>
      </c>
      <c r="AQ89">
        <v>0</v>
      </c>
      <c r="AR89">
        <v>1.121664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18.952360453708675</v>
      </c>
      <c r="BB89">
        <f t="shared" si="1"/>
        <v>586.55434777561027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17.31480333534105</v>
      </c>
      <c r="L90">
        <v>20.79089390705164</v>
      </c>
      <c r="M90">
        <v>0</v>
      </c>
      <c r="N90">
        <v>14.399508465319498</v>
      </c>
      <c r="O90">
        <v>50.378850488354622</v>
      </c>
      <c r="P90">
        <v>69.040776583919964</v>
      </c>
      <c r="Q90">
        <v>0</v>
      </c>
      <c r="R90">
        <v>4.0160885628635343</v>
      </c>
      <c r="S90">
        <v>2.0015594671741201</v>
      </c>
      <c r="T90">
        <v>0</v>
      </c>
      <c r="U90">
        <v>243.68891731992309</v>
      </c>
      <c r="V90">
        <v>5.2717738693467346</v>
      </c>
      <c r="W90">
        <v>11.788877236135956</v>
      </c>
      <c r="X90">
        <v>37.47290178222876</v>
      </c>
      <c r="Y90">
        <v>0</v>
      </c>
      <c r="Z90">
        <v>1.6646651999999995</v>
      </c>
      <c r="AA90">
        <v>10.474451999999998</v>
      </c>
      <c r="AB90">
        <v>6.6700654000000004</v>
      </c>
      <c r="AC90">
        <v>4.9163427199999994</v>
      </c>
      <c r="AD90">
        <v>9.2822125759999992</v>
      </c>
      <c r="AE90">
        <v>12.552974639999999</v>
      </c>
      <c r="AF90">
        <v>0</v>
      </c>
      <c r="AG90">
        <v>0</v>
      </c>
      <c r="AH90">
        <v>29.706443</v>
      </c>
      <c r="AI90">
        <v>3.5567619999999995</v>
      </c>
      <c r="AJ90">
        <v>0</v>
      </c>
      <c r="AK90">
        <v>12.924229999999998</v>
      </c>
      <c r="AL90">
        <v>5.9020000000000019</v>
      </c>
      <c r="AM90">
        <v>3.9974765714285718</v>
      </c>
      <c r="AN90">
        <v>0</v>
      </c>
      <c r="AO90">
        <v>7.2435720000000003</v>
      </c>
      <c r="AP90">
        <v>2.928366</v>
      </c>
      <c r="AQ90">
        <v>0</v>
      </c>
      <c r="AR90">
        <v>1.121664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18.524580550799826</v>
      </c>
      <c r="BB90">
        <f t="shared" si="1"/>
        <v>573.31504297428785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17.325291712158212</v>
      </c>
      <c r="L91">
        <v>21.368391564581426</v>
      </c>
      <c r="M91">
        <v>0</v>
      </c>
      <c r="N91">
        <v>14.399508465319498</v>
      </c>
      <c r="O91">
        <v>50.378850488354622</v>
      </c>
      <c r="P91">
        <v>69.040776583919964</v>
      </c>
      <c r="Q91">
        <v>0</v>
      </c>
      <c r="R91">
        <v>5.0246818189880011</v>
      </c>
      <c r="S91">
        <v>2.0439354463519313</v>
      </c>
      <c r="T91">
        <v>0</v>
      </c>
      <c r="U91">
        <v>243.68891731992309</v>
      </c>
      <c r="V91">
        <v>5.2700243553008592</v>
      </c>
      <c r="W91">
        <v>11.788877236135956</v>
      </c>
      <c r="X91">
        <v>37.47290178222876</v>
      </c>
      <c r="Y91">
        <v>0</v>
      </c>
      <c r="Z91">
        <v>1.6646651999999995</v>
      </c>
      <c r="AA91">
        <v>9.6316800000000011</v>
      </c>
      <c r="AB91">
        <v>3.3181035999999993</v>
      </c>
      <c r="AC91">
        <v>4.9163427199999994</v>
      </c>
      <c r="AD91">
        <v>9.2822125759999992</v>
      </c>
      <c r="AE91">
        <v>8.0166971999999994</v>
      </c>
      <c r="AF91">
        <v>0</v>
      </c>
      <c r="AG91">
        <v>0</v>
      </c>
      <c r="AH91">
        <v>28.864559999999994</v>
      </c>
      <c r="AI91">
        <v>3.5567619999999995</v>
      </c>
      <c r="AJ91">
        <v>0</v>
      </c>
      <c r="AK91">
        <v>12.924229999999998</v>
      </c>
      <c r="AL91">
        <v>5.9020000000000019</v>
      </c>
      <c r="AM91">
        <v>3.9974765714285718</v>
      </c>
      <c r="AN91">
        <v>0</v>
      </c>
      <c r="AO91">
        <v>7.2435720000000003</v>
      </c>
      <c r="AP91">
        <v>2.928366</v>
      </c>
      <c r="AQ91">
        <v>0</v>
      </c>
      <c r="AR91">
        <v>1.121664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18.276193595194194</v>
      </c>
      <c r="BB91">
        <f t="shared" si="1"/>
        <v>565.62774144549667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17.325291712158212</v>
      </c>
      <c r="L92">
        <v>21.368391564581426</v>
      </c>
      <c r="M92">
        <v>0</v>
      </c>
      <c r="N92">
        <v>14.399508465319498</v>
      </c>
      <c r="O92">
        <v>50.378850488354622</v>
      </c>
      <c r="P92">
        <v>69.040776583919964</v>
      </c>
      <c r="Q92">
        <v>0</v>
      </c>
      <c r="R92">
        <v>5.0246818189880011</v>
      </c>
      <c r="S92">
        <v>2.0439354463519313</v>
      </c>
      <c r="T92">
        <v>0</v>
      </c>
      <c r="U92">
        <v>243.68891731992309</v>
      </c>
      <c r="V92">
        <v>5.2700243553008592</v>
      </c>
      <c r="W92">
        <v>11.788877236135956</v>
      </c>
      <c r="X92">
        <v>37.47290178222876</v>
      </c>
      <c r="Y92">
        <v>0</v>
      </c>
      <c r="Z92">
        <v>1.6646651999999995</v>
      </c>
      <c r="AA92">
        <v>7.1234299999999999</v>
      </c>
      <c r="AB92">
        <v>3.3181035999999993</v>
      </c>
      <c r="AC92">
        <v>4.9163427199999994</v>
      </c>
      <c r="AD92">
        <v>9.2822125759999992</v>
      </c>
      <c r="AE92">
        <v>7.8211679999999992</v>
      </c>
      <c r="AF92">
        <v>0</v>
      </c>
      <c r="AG92">
        <v>0</v>
      </c>
      <c r="AH92">
        <v>26.45918</v>
      </c>
      <c r="AI92">
        <v>3.5567619999999995</v>
      </c>
      <c r="AJ92">
        <v>0</v>
      </c>
      <c r="AK92">
        <v>12.924229999999998</v>
      </c>
      <c r="AL92">
        <v>5.9020000000000019</v>
      </c>
      <c r="AM92">
        <v>3.9974765714285718</v>
      </c>
      <c r="AN92">
        <v>0</v>
      </c>
      <c r="AO92">
        <v>7.2435720000000003</v>
      </c>
      <c r="AP92">
        <v>2.928366</v>
      </c>
      <c r="AQ92">
        <v>0</v>
      </c>
      <c r="AR92">
        <v>1.121664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18.116276973194196</v>
      </c>
      <c r="BB92">
        <f t="shared" si="1"/>
        <v>560.67849886749661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17.325291712158212</v>
      </c>
      <c r="L93">
        <v>21.368391564581426</v>
      </c>
      <c r="M93">
        <v>0</v>
      </c>
      <c r="N93">
        <v>14.399508465319498</v>
      </c>
      <c r="O93">
        <v>50.378850488354622</v>
      </c>
      <c r="P93">
        <v>69.040776583919964</v>
      </c>
      <c r="Q93">
        <v>0</v>
      </c>
      <c r="R93">
        <v>5.6268207548928242</v>
      </c>
      <c r="S93">
        <v>2.0535951803278691</v>
      </c>
      <c r="T93">
        <v>0</v>
      </c>
      <c r="U93">
        <v>243.68891731992309</v>
      </c>
      <c r="V93">
        <v>0</v>
      </c>
      <c r="W93">
        <v>11.788877236135956</v>
      </c>
      <c r="X93">
        <v>37.47290178222876</v>
      </c>
      <c r="Y93">
        <v>0</v>
      </c>
      <c r="Z93">
        <v>1.6646651999999995</v>
      </c>
      <c r="AA93">
        <v>7.1234299999999999</v>
      </c>
      <c r="AB93">
        <v>3.3181035999999993</v>
      </c>
      <c r="AC93">
        <v>2.4581713599999997</v>
      </c>
      <c r="AD93">
        <v>9.2822125759999992</v>
      </c>
      <c r="AE93">
        <v>7.8211679999999992</v>
      </c>
      <c r="AF93">
        <v>0</v>
      </c>
      <c r="AG93">
        <v>0</v>
      </c>
      <c r="AH93">
        <v>23.765154399999997</v>
      </c>
      <c r="AI93">
        <v>0.80835499999999982</v>
      </c>
      <c r="AJ93">
        <v>0</v>
      </c>
      <c r="AK93">
        <v>12.924229999999998</v>
      </c>
      <c r="AL93">
        <v>5.9020000000000019</v>
      </c>
      <c r="AM93">
        <v>3.9974765714285718</v>
      </c>
      <c r="AN93">
        <v>0</v>
      </c>
      <c r="AO93">
        <v>7.2435720000000003</v>
      </c>
      <c r="AP93">
        <v>2.928366</v>
      </c>
      <c r="AQ93">
        <v>0</v>
      </c>
      <c r="AR93">
        <v>1.121664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17.723185496656676</v>
      </c>
      <c r="BB93">
        <f t="shared" si="1"/>
        <v>548.5127606986141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17.325291712158212</v>
      </c>
      <c r="L94">
        <v>21.368391564581426</v>
      </c>
      <c r="M94">
        <v>0</v>
      </c>
      <c r="N94">
        <v>14.399508465319498</v>
      </c>
      <c r="O94">
        <v>50.378850488354622</v>
      </c>
      <c r="P94">
        <v>69.040776583919964</v>
      </c>
      <c r="Q94">
        <v>0</v>
      </c>
      <c r="R94">
        <v>5.6268207548928242</v>
      </c>
      <c r="S94">
        <v>2.0535951803278691</v>
      </c>
      <c r="T94">
        <v>0</v>
      </c>
      <c r="U94">
        <v>243.68891731992309</v>
      </c>
      <c r="V94">
        <v>0</v>
      </c>
      <c r="W94">
        <v>11.788877236135956</v>
      </c>
      <c r="X94">
        <v>37.47290178222876</v>
      </c>
      <c r="Y94">
        <v>0</v>
      </c>
      <c r="Z94">
        <v>1.6646651999999995</v>
      </c>
      <c r="AA94">
        <v>7.1234299999999999</v>
      </c>
      <c r="AB94">
        <v>3.3181035999999993</v>
      </c>
      <c r="AC94">
        <v>2.4581713599999997</v>
      </c>
      <c r="AD94">
        <v>9.2822125759999992</v>
      </c>
      <c r="AE94">
        <v>7.8211679999999992</v>
      </c>
      <c r="AF94">
        <v>0</v>
      </c>
      <c r="AG94">
        <v>0</v>
      </c>
      <c r="AH94">
        <v>23.692992999999998</v>
      </c>
      <c r="AI94">
        <v>0.80835499999999982</v>
      </c>
      <c r="AJ94">
        <v>0</v>
      </c>
      <c r="AK94">
        <v>12.924229999999998</v>
      </c>
      <c r="AL94">
        <v>5.9020000000000019</v>
      </c>
      <c r="AM94">
        <v>2.403631746031746</v>
      </c>
      <c r="AN94">
        <v>0</v>
      </c>
      <c r="AO94">
        <v>7.2435720000000003</v>
      </c>
      <c r="AP94">
        <v>2.928366</v>
      </c>
      <c r="AQ94">
        <v>0</v>
      </c>
      <c r="AR94">
        <v>1.121664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17.67103943656144</v>
      </c>
      <c r="BB94">
        <f t="shared" si="1"/>
        <v>546.89890053331249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17.325291712158212</v>
      </c>
      <c r="L95">
        <v>21.327784551014176</v>
      </c>
      <c r="M95">
        <v>0</v>
      </c>
      <c r="N95">
        <v>14.399508465319498</v>
      </c>
      <c r="O95">
        <v>50.378850488354622</v>
      </c>
      <c r="P95">
        <v>69.040776583919964</v>
      </c>
      <c r="Q95">
        <v>0</v>
      </c>
      <c r="R95">
        <v>4.0459994021352319</v>
      </c>
      <c r="S95">
        <v>2.0012404213606438</v>
      </c>
      <c r="T95">
        <v>0</v>
      </c>
      <c r="U95">
        <v>243.68891731992309</v>
      </c>
      <c r="V95">
        <v>0</v>
      </c>
      <c r="W95">
        <v>11.788877236135956</v>
      </c>
      <c r="X95">
        <v>37.47290178222876</v>
      </c>
      <c r="Y95">
        <v>0</v>
      </c>
      <c r="Z95">
        <v>1.6646651999999995</v>
      </c>
      <c r="AA95">
        <v>7.1234299999999999</v>
      </c>
      <c r="AB95">
        <v>3.3181035999999993</v>
      </c>
      <c r="AC95">
        <v>2.4581713599999997</v>
      </c>
      <c r="AD95">
        <v>9.2822125759999992</v>
      </c>
      <c r="AE95">
        <v>7.8211679999999992</v>
      </c>
      <c r="AF95">
        <v>0</v>
      </c>
      <c r="AG95">
        <v>0</v>
      </c>
      <c r="AH95">
        <v>23.139755599999997</v>
      </c>
      <c r="AI95">
        <v>0</v>
      </c>
      <c r="AJ95">
        <v>0</v>
      </c>
      <c r="AK95">
        <v>12.924229999999998</v>
      </c>
      <c r="AL95">
        <v>5.9020000000000019</v>
      </c>
      <c r="AM95">
        <v>2.3697777777777778</v>
      </c>
      <c r="AN95">
        <v>0</v>
      </c>
      <c r="AO95">
        <v>7.2435720000000003</v>
      </c>
      <c r="AP95">
        <v>2.928366</v>
      </c>
      <c r="AQ95">
        <v>0</v>
      </c>
      <c r="AR95">
        <v>13.459967999999998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17.961161318956155</v>
      </c>
      <c r="BB95">
        <f t="shared" si="1"/>
        <v>555.87785315737176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17.325291712158212</v>
      </c>
      <c r="L96">
        <v>21.327784551014176</v>
      </c>
      <c r="M96">
        <v>0</v>
      </c>
      <c r="N96">
        <v>14.399508465319498</v>
      </c>
      <c r="O96">
        <v>50.378850488354622</v>
      </c>
      <c r="P96">
        <v>69.040776583919964</v>
      </c>
      <c r="Q96">
        <v>0</v>
      </c>
      <c r="R96">
        <v>4.0459994021352319</v>
      </c>
      <c r="S96">
        <v>2.0012404213606438</v>
      </c>
      <c r="T96">
        <v>0</v>
      </c>
      <c r="U96">
        <v>243.68891731992309</v>
      </c>
      <c r="V96">
        <v>0</v>
      </c>
      <c r="W96">
        <v>11.788877236135956</v>
      </c>
      <c r="X96">
        <v>37.47290178222876</v>
      </c>
      <c r="Y96">
        <v>0</v>
      </c>
      <c r="Z96">
        <v>1.6646651999999995</v>
      </c>
      <c r="AA96">
        <v>7.1234299999999999</v>
      </c>
      <c r="AB96">
        <v>3.3181035999999993</v>
      </c>
      <c r="AC96">
        <v>2.4581713599999997</v>
      </c>
      <c r="AD96">
        <v>9.2822125759999992</v>
      </c>
      <c r="AE96">
        <v>7.8211679999999992</v>
      </c>
      <c r="AF96">
        <v>0</v>
      </c>
      <c r="AG96">
        <v>0</v>
      </c>
      <c r="AH96">
        <v>22.851110000000002</v>
      </c>
      <c r="AI96">
        <v>0</v>
      </c>
      <c r="AJ96">
        <v>0</v>
      </c>
      <c r="AK96">
        <v>12.924229999999998</v>
      </c>
      <c r="AL96">
        <v>5.9020000000000019</v>
      </c>
      <c r="AM96">
        <v>1.3203047619047619</v>
      </c>
      <c r="AN96">
        <v>0</v>
      </c>
      <c r="AO96">
        <v>7.2435720000000003</v>
      </c>
      <c r="AP96">
        <v>2.928366</v>
      </c>
      <c r="AQ96">
        <v>0</v>
      </c>
      <c r="AR96">
        <v>13.459967999999998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17.919278031019648</v>
      </c>
      <c r="BB96">
        <f t="shared" si="1"/>
        <v>554.58161782943512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17.325291712158212</v>
      </c>
      <c r="L97">
        <v>21.327784551014176</v>
      </c>
      <c r="M97">
        <v>0</v>
      </c>
      <c r="N97">
        <v>14.399508465319498</v>
      </c>
      <c r="O97">
        <v>50.378850488354622</v>
      </c>
      <c r="P97">
        <v>69.040776583919964</v>
      </c>
      <c r="Q97">
        <v>0</v>
      </c>
      <c r="R97">
        <v>4.0459994021352319</v>
      </c>
      <c r="S97">
        <v>2.0005274323335773</v>
      </c>
      <c r="T97">
        <v>0</v>
      </c>
      <c r="U97">
        <v>243.68891731992309</v>
      </c>
      <c r="V97">
        <v>0</v>
      </c>
      <c r="W97">
        <v>11.788877236135956</v>
      </c>
      <c r="X97">
        <v>37.47290178222876</v>
      </c>
      <c r="Y97">
        <v>0</v>
      </c>
      <c r="Z97">
        <v>1.6646651999999995</v>
      </c>
      <c r="AA97">
        <v>7.1234299999999999</v>
      </c>
      <c r="AB97">
        <v>3.3181035999999993</v>
      </c>
      <c r="AC97">
        <v>2.4581713599999997</v>
      </c>
      <c r="AD97">
        <v>9.2822125759999992</v>
      </c>
      <c r="AE97">
        <v>7.8211679999999992</v>
      </c>
      <c r="AF97">
        <v>0</v>
      </c>
      <c r="AG97">
        <v>0</v>
      </c>
      <c r="AH97">
        <v>22.851110000000002</v>
      </c>
      <c r="AI97">
        <v>0</v>
      </c>
      <c r="AJ97">
        <v>0</v>
      </c>
      <c r="AK97">
        <v>12.924229999999998</v>
      </c>
      <c r="AL97">
        <v>5.9020000000000019</v>
      </c>
      <c r="AM97">
        <v>0</v>
      </c>
      <c r="AN97">
        <v>0</v>
      </c>
      <c r="AO97">
        <v>7.2435720000000003</v>
      </c>
      <c r="AP97">
        <v>2.928366</v>
      </c>
      <c r="AQ97">
        <v>0</v>
      </c>
      <c r="AR97">
        <v>0.84124799999999988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17.482964211878485</v>
      </c>
      <c r="BB97">
        <f t="shared" si="1"/>
        <v>541.07819389764438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17.325291712158212</v>
      </c>
      <c r="L98">
        <v>21.327784551014176</v>
      </c>
      <c r="M98">
        <v>0</v>
      </c>
      <c r="N98">
        <v>14.399508465319498</v>
      </c>
      <c r="O98">
        <v>50.378850488354622</v>
      </c>
      <c r="P98">
        <v>69.040776583919964</v>
      </c>
      <c r="Q98">
        <v>0</v>
      </c>
      <c r="R98">
        <v>4.0459994021352319</v>
      </c>
      <c r="S98">
        <v>2.0005274323335773</v>
      </c>
      <c r="T98">
        <v>0</v>
      </c>
      <c r="U98">
        <v>243.68891731992309</v>
      </c>
      <c r="V98">
        <v>0</v>
      </c>
      <c r="W98">
        <v>11.788877236135956</v>
      </c>
      <c r="X98">
        <v>37.47290178222876</v>
      </c>
      <c r="Y98">
        <v>0</v>
      </c>
      <c r="Z98">
        <v>1.6646651999999995</v>
      </c>
      <c r="AA98">
        <v>5.9395359999999995</v>
      </c>
      <c r="AB98">
        <v>3.3181035999999993</v>
      </c>
      <c r="AC98">
        <v>2.4581713599999997</v>
      </c>
      <c r="AD98">
        <v>9.2822125759999992</v>
      </c>
      <c r="AE98">
        <v>7.8211679999999992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12.924229999999998</v>
      </c>
      <c r="AL98">
        <v>5.9020000000000019</v>
      </c>
      <c r="AM98">
        <v>0</v>
      </c>
      <c r="AN98">
        <v>0</v>
      </c>
      <c r="AO98">
        <v>7.2435720000000003</v>
      </c>
      <c r="AP98">
        <v>2.928366</v>
      </c>
      <c r="AQ98">
        <v>0</v>
      </c>
      <c r="AR98">
        <v>0.84124799999999988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17.28855591387849</v>
      </c>
      <c r="BB98">
        <f t="shared" si="1"/>
        <v>535.06146399564454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0.45104215174475021</v>
      </c>
      <c r="L99">
        <f t="shared" si="2"/>
        <v>0.58862833145937743</v>
      </c>
      <c r="M99">
        <f t="shared" si="2"/>
        <v>0</v>
      </c>
      <c r="N99">
        <f t="shared" si="2"/>
        <v>0.53280782743568722</v>
      </c>
      <c r="O99">
        <f t="shared" si="2"/>
        <v>1.2090924117205122</v>
      </c>
      <c r="P99">
        <f t="shared" si="2"/>
        <v>1.5982453010111435</v>
      </c>
      <c r="Q99">
        <f t="shared" si="2"/>
        <v>0</v>
      </c>
      <c r="R99">
        <f t="shared" si="2"/>
        <v>0.1163273919171131</v>
      </c>
      <c r="S99">
        <f t="shared" si="2"/>
        <v>6.9423777043739032E-2</v>
      </c>
      <c r="T99">
        <f t="shared" si="2"/>
        <v>0</v>
      </c>
      <c r="U99">
        <f t="shared" si="2"/>
        <v>5.8444410925217181</v>
      </c>
      <c r="V99">
        <f t="shared" si="2"/>
        <v>3.4173111722706061E-2</v>
      </c>
      <c r="W99">
        <f t="shared" si="2"/>
        <v>0.21923407854206212</v>
      </c>
      <c r="X99">
        <f t="shared" si="2"/>
        <v>0.71009394761307543</v>
      </c>
      <c r="Y99">
        <f t="shared" si="2"/>
        <v>0</v>
      </c>
      <c r="Z99">
        <f t="shared" si="2"/>
        <v>4.0787231100000022E-2</v>
      </c>
      <c r="AA99">
        <f t="shared" si="2"/>
        <v>6.8020930760000001E-2</v>
      </c>
      <c r="AB99">
        <f t="shared" si="2"/>
        <v>0.10154920634999988</v>
      </c>
      <c r="AC99">
        <f t="shared" si="2"/>
        <v>7.6817854999999935E-2</v>
      </c>
      <c r="AD99">
        <f t="shared" si="2"/>
        <v>0.22277310182400012</v>
      </c>
      <c r="AE99">
        <f t="shared" si="2"/>
        <v>0.20497912623599962</v>
      </c>
      <c r="AF99">
        <f t="shared" si="2"/>
        <v>0</v>
      </c>
      <c r="AG99">
        <f t="shared" si="2"/>
        <v>0</v>
      </c>
      <c r="AH99">
        <f t="shared" si="2"/>
        <v>0.42214419000000031</v>
      </c>
      <c r="AI99">
        <f t="shared" si="2"/>
        <v>5.3383764199999996E-2</v>
      </c>
      <c r="AJ99">
        <f t="shared" si="2"/>
        <v>0</v>
      </c>
      <c r="AK99">
        <f t="shared" si="2"/>
        <v>0.3101815200000001</v>
      </c>
      <c r="AL99">
        <f t="shared" si="2"/>
        <v>0.15418975000000024</v>
      </c>
      <c r="AM99">
        <f t="shared" si="2"/>
        <v>3.0468571428571452E-2</v>
      </c>
      <c r="AN99">
        <f t="shared" si="2"/>
        <v>0</v>
      </c>
      <c r="AO99">
        <f t="shared" si="2"/>
        <v>0.17324831999999971</v>
      </c>
      <c r="AP99">
        <f t="shared" si="2"/>
        <v>7.1354518200000064E-2</v>
      </c>
      <c r="AQ99">
        <f t="shared" si="2"/>
        <v>0</v>
      </c>
      <c r="AR99">
        <f t="shared" si="2"/>
        <v>6.5477136000000047E-2</v>
      </c>
      <c r="AS99">
        <f t="shared" si="2"/>
        <v>5.459204981999994E-2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0.42015482750120858</v>
      </c>
      <c r="BB99">
        <f t="shared" si="1"/>
        <v>13.003321866149244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3.0452493524594093</v>
      </c>
      <c r="L3">
        <v>175.36114993216725</v>
      </c>
      <c r="M3">
        <v>13.812801101169995</v>
      </c>
      <c r="N3">
        <v>36.236562663869954</v>
      </c>
      <c r="O3">
        <v>0</v>
      </c>
      <c r="P3">
        <v>38.429681061480132</v>
      </c>
      <c r="Q3">
        <v>0</v>
      </c>
      <c r="R3">
        <v>6.5873177777777769</v>
      </c>
      <c r="S3">
        <v>8.3617216576274327</v>
      </c>
      <c r="T3">
        <v>0</v>
      </c>
      <c r="U3">
        <v>52.636793375251962</v>
      </c>
      <c r="V3">
        <v>6.3629999999999995</v>
      </c>
      <c r="W3">
        <v>14.235639567387686</v>
      </c>
      <c r="X3">
        <v>45.256529384003812</v>
      </c>
      <c r="Y3">
        <v>0</v>
      </c>
      <c r="Z3">
        <v>2.0107058399999995</v>
      </c>
      <c r="AA3">
        <v>4.310343647999999</v>
      </c>
      <c r="AB3">
        <v>4.0078511199999998</v>
      </c>
      <c r="AC3">
        <v>2.9691613119999998</v>
      </c>
      <c r="AD3">
        <v>11.211743379200001</v>
      </c>
      <c r="AE3">
        <v>9.4469855999999996</v>
      </c>
      <c r="AF3">
        <v>2.7224999999999997</v>
      </c>
      <c r="AG3">
        <v>12.320106240000001</v>
      </c>
      <c r="AH3">
        <v>28.705312479999996</v>
      </c>
      <c r="AI3">
        <v>0</v>
      </c>
      <c r="AJ3">
        <v>0</v>
      </c>
      <c r="AK3">
        <v>15.610929999999998</v>
      </c>
      <c r="AL3">
        <v>0</v>
      </c>
      <c r="AM3">
        <v>0</v>
      </c>
      <c r="AN3">
        <v>0</v>
      </c>
      <c r="AO3">
        <v>8.8395215999999994</v>
      </c>
      <c r="AP3">
        <v>3.9694090800000006</v>
      </c>
      <c r="AQ3">
        <v>9.549019999999997</v>
      </c>
      <c r="AR3">
        <v>1.3548287999999999</v>
      </c>
      <c r="AS3">
        <v>1.6508294400000003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16.244878117107419</v>
      </c>
      <c r="BB3">
        <f>SUM(B3:AZ3)-BA3</f>
        <v>502.76081629528801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3.0452493524594093</v>
      </c>
      <c r="L4">
        <v>175.36114993216725</v>
      </c>
      <c r="M4">
        <v>13.812801101169995</v>
      </c>
      <c r="N4">
        <v>36.236562663869954</v>
      </c>
      <c r="O4">
        <v>0</v>
      </c>
      <c r="P4">
        <v>38.429681061480132</v>
      </c>
      <c r="Q4">
        <v>0</v>
      </c>
      <c r="R4">
        <v>6.5873177777777769</v>
      </c>
      <c r="S4">
        <v>8.3617216576274327</v>
      </c>
      <c r="T4">
        <v>0</v>
      </c>
      <c r="U4">
        <v>52.636793375251962</v>
      </c>
      <c r="V4">
        <v>6.3629999999999995</v>
      </c>
      <c r="W4">
        <v>14.235639567387686</v>
      </c>
      <c r="X4">
        <v>45.256529387273467</v>
      </c>
      <c r="Y4">
        <v>0</v>
      </c>
      <c r="Z4">
        <v>2.0107058399999995</v>
      </c>
      <c r="AA4">
        <v>4.310343647999999</v>
      </c>
      <c r="AB4">
        <v>4.0078511199999998</v>
      </c>
      <c r="AC4">
        <v>2.9691613119999998</v>
      </c>
      <c r="AD4">
        <v>11.211743379200001</v>
      </c>
      <c r="AE4">
        <v>9.4469855999999996</v>
      </c>
      <c r="AF4">
        <v>2.7224999999999997</v>
      </c>
      <c r="AG4">
        <v>12.320106240000001</v>
      </c>
      <c r="AH4">
        <v>28.705312479999996</v>
      </c>
      <c r="AI4">
        <v>0</v>
      </c>
      <c r="AJ4">
        <v>0</v>
      </c>
      <c r="AK4">
        <v>15.610929999999998</v>
      </c>
      <c r="AL4">
        <v>0</v>
      </c>
      <c r="AM4">
        <v>0</v>
      </c>
      <c r="AN4">
        <v>0</v>
      </c>
      <c r="AO4">
        <v>8.8395215999999994</v>
      </c>
      <c r="AP4">
        <v>3.9694090800000006</v>
      </c>
      <c r="AQ4">
        <v>4.7745100000000003</v>
      </c>
      <c r="AR4">
        <v>1.3548287999999999</v>
      </c>
      <c r="AS4">
        <v>1.6508294400000003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16.0954357425993</v>
      </c>
      <c r="BB4">
        <f t="shared" ref="BB4:BB67" si="0">SUM(B4:AZ4)-BA4</f>
        <v>498.1357486730659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3.0452493524594093</v>
      </c>
      <c r="L5">
        <v>175.36114993216725</v>
      </c>
      <c r="M5">
        <v>13.812801101169995</v>
      </c>
      <c r="N5">
        <v>36.236562663869954</v>
      </c>
      <c r="O5">
        <v>0</v>
      </c>
      <c r="P5">
        <v>38.429681061480132</v>
      </c>
      <c r="Q5">
        <v>0</v>
      </c>
      <c r="R5">
        <v>6.5873177777777769</v>
      </c>
      <c r="S5">
        <v>8.3603993663510554</v>
      </c>
      <c r="T5">
        <v>0</v>
      </c>
      <c r="U5">
        <v>52.636793375251962</v>
      </c>
      <c r="V5">
        <v>6.36</v>
      </c>
      <c r="W5">
        <v>12.687961904761906</v>
      </c>
      <c r="X5">
        <v>45.256529384997393</v>
      </c>
      <c r="Y5">
        <v>0</v>
      </c>
      <c r="Z5">
        <v>2.0107058399999995</v>
      </c>
      <c r="AA5">
        <v>4.310343647999999</v>
      </c>
      <c r="AB5">
        <v>4.0078511199999998</v>
      </c>
      <c r="AC5">
        <v>2.9691613119999998</v>
      </c>
      <c r="AD5">
        <v>11.211743379200001</v>
      </c>
      <c r="AE5">
        <v>9.4469855999999996</v>
      </c>
      <c r="AF5">
        <v>2.7224999999999997</v>
      </c>
      <c r="AG5">
        <v>12.320106240000001</v>
      </c>
      <c r="AH5">
        <v>21.528984359999999</v>
      </c>
      <c r="AI5">
        <v>0</v>
      </c>
      <c r="AJ5">
        <v>0</v>
      </c>
      <c r="AK5">
        <v>15.610929999999998</v>
      </c>
      <c r="AL5">
        <v>0</v>
      </c>
      <c r="AM5">
        <v>0</v>
      </c>
      <c r="AN5">
        <v>0</v>
      </c>
      <c r="AO5">
        <v>8.8395215999999994</v>
      </c>
      <c r="AP5">
        <v>3.9694090800000006</v>
      </c>
      <c r="AQ5">
        <v>0</v>
      </c>
      <c r="AR5">
        <v>1.3548287999999999</v>
      </c>
      <c r="AS5">
        <v>1.6508294400000003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15.672797500447402</v>
      </c>
      <c r="BB5">
        <f t="shared" si="0"/>
        <v>485.05554883903949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3.0452493524594093</v>
      </c>
      <c r="L6">
        <v>175.36114993216725</v>
      </c>
      <c r="M6">
        <v>13.812801101169995</v>
      </c>
      <c r="N6">
        <v>36.236562663869954</v>
      </c>
      <c r="O6">
        <v>0</v>
      </c>
      <c r="P6">
        <v>38.429681061480132</v>
      </c>
      <c r="Q6">
        <v>0</v>
      </c>
      <c r="R6">
        <v>6.5873177777777769</v>
      </c>
      <c r="S6">
        <v>8.3603993663510554</v>
      </c>
      <c r="T6">
        <v>0</v>
      </c>
      <c r="U6">
        <v>52.636793375251962</v>
      </c>
      <c r="V6">
        <v>6.36</v>
      </c>
      <c r="W6">
        <v>12.687961904761906</v>
      </c>
      <c r="X6">
        <v>45.256474594805702</v>
      </c>
      <c r="Y6">
        <v>0</v>
      </c>
      <c r="Z6">
        <v>2.0107058399999995</v>
      </c>
      <c r="AA6">
        <v>0</v>
      </c>
      <c r="AB6">
        <v>4.0078511199999998</v>
      </c>
      <c r="AC6">
        <v>2.9691613119999998</v>
      </c>
      <c r="AD6">
        <v>11.211743379200001</v>
      </c>
      <c r="AE6">
        <v>9.4469855999999996</v>
      </c>
      <c r="AF6">
        <v>2.7224999999999997</v>
      </c>
      <c r="AG6">
        <v>12.320106240000001</v>
      </c>
      <c r="AH6">
        <v>21.528984359999999</v>
      </c>
      <c r="AI6">
        <v>0</v>
      </c>
      <c r="AJ6">
        <v>0</v>
      </c>
      <c r="AK6">
        <v>15.610929999999998</v>
      </c>
      <c r="AL6">
        <v>0</v>
      </c>
      <c r="AM6">
        <v>0</v>
      </c>
      <c r="AN6">
        <v>0</v>
      </c>
      <c r="AO6">
        <v>8.8395215999999994</v>
      </c>
      <c r="AP6">
        <v>3.9694090800000006</v>
      </c>
      <c r="AQ6">
        <v>0</v>
      </c>
      <c r="AR6">
        <v>1.3548287999999999</v>
      </c>
      <c r="AS6">
        <v>1.6508294400000003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15.537882021389084</v>
      </c>
      <c r="BB6">
        <f t="shared" si="0"/>
        <v>480.88006587990617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3.0452493524594093</v>
      </c>
      <c r="L7">
        <v>175.36114993216725</v>
      </c>
      <c r="M7">
        <v>13.812801101169995</v>
      </c>
      <c r="N7">
        <v>36.236562663869954</v>
      </c>
      <c r="O7">
        <v>0</v>
      </c>
      <c r="P7">
        <v>38.429681061480132</v>
      </c>
      <c r="Q7">
        <v>0</v>
      </c>
      <c r="R7">
        <v>6.5873177777777769</v>
      </c>
      <c r="S7">
        <v>4.2220993235735742</v>
      </c>
      <c r="T7">
        <v>0</v>
      </c>
      <c r="U7">
        <v>53.525672977370206</v>
      </c>
      <c r="V7">
        <v>6.36</v>
      </c>
      <c r="W7">
        <v>12.687961904761906</v>
      </c>
      <c r="X7">
        <v>45.256529388379526</v>
      </c>
      <c r="Y7">
        <v>0</v>
      </c>
      <c r="Z7">
        <v>2.0107058399999995</v>
      </c>
      <c r="AA7">
        <v>0</v>
      </c>
      <c r="AB7">
        <v>4.0078511199999998</v>
      </c>
      <c r="AC7">
        <v>2.9691613119999998</v>
      </c>
      <c r="AD7">
        <v>11.211743379200001</v>
      </c>
      <c r="AE7">
        <v>9.4469855999999996</v>
      </c>
      <c r="AF7">
        <v>2.7224999999999997</v>
      </c>
      <c r="AG7">
        <v>12.320106240000001</v>
      </c>
      <c r="AH7">
        <v>21.528984359999999</v>
      </c>
      <c r="AI7">
        <v>0</v>
      </c>
      <c r="AJ7">
        <v>0</v>
      </c>
      <c r="AK7">
        <v>15.610929999999998</v>
      </c>
      <c r="AL7">
        <v>0</v>
      </c>
      <c r="AM7">
        <v>0</v>
      </c>
      <c r="AN7">
        <v>0</v>
      </c>
      <c r="AO7">
        <v>8.8395215999999994</v>
      </c>
      <c r="AP7">
        <v>3.9694090800000006</v>
      </c>
      <c r="AQ7">
        <v>0</v>
      </c>
      <c r="AR7">
        <v>1.3548287999999999</v>
      </c>
      <c r="AS7">
        <v>1.6508294400000003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15.436176917482641</v>
      </c>
      <c r="BB7">
        <f t="shared" si="0"/>
        <v>477.7324053367272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175.36114993216725</v>
      </c>
      <c r="M8">
        <v>13.812801101169995</v>
      </c>
      <c r="N8">
        <v>36.236562663869954</v>
      </c>
      <c r="O8">
        <v>0</v>
      </c>
      <c r="P8">
        <v>38.429681061480132</v>
      </c>
      <c r="Q8">
        <v>0</v>
      </c>
      <c r="R8">
        <v>6.5873177777777769</v>
      </c>
      <c r="S8">
        <v>4.2220993235735742</v>
      </c>
      <c r="T8">
        <v>0</v>
      </c>
      <c r="U8">
        <v>53.525672977370206</v>
      </c>
      <c r="V8">
        <v>6.36</v>
      </c>
      <c r="W8">
        <v>12.687961904761906</v>
      </c>
      <c r="X8">
        <v>45.256529388379526</v>
      </c>
      <c r="Y8">
        <v>0</v>
      </c>
      <c r="Z8">
        <v>2.0107058399999995</v>
      </c>
      <c r="AA8">
        <v>0</v>
      </c>
      <c r="AB8">
        <v>4.0078511199999998</v>
      </c>
      <c r="AC8">
        <v>2.9691613119999998</v>
      </c>
      <c r="AD8">
        <v>11.211743379200001</v>
      </c>
      <c r="AE8">
        <v>9.4469855999999996</v>
      </c>
      <c r="AF8">
        <v>2.7224999999999997</v>
      </c>
      <c r="AG8">
        <v>12.320106240000001</v>
      </c>
      <c r="AH8">
        <v>20.947905159999998</v>
      </c>
      <c r="AI8">
        <v>0</v>
      </c>
      <c r="AJ8">
        <v>0</v>
      </c>
      <c r="AK8">
        <v>15.610929999999998</v>
      </c>
      <c r="AL8">
        <v>0</v>
      </c>
      <c r="AM8">
        <v>0</v>
      </c>
      <c r="AN8">
        <v>0</v>
      </c>
      <c r="AO8">
        <v>8.8395215999999994</v>
      </c>
      <c r="AP8">
        <v>3.9694090800000006</v>
      </c>
      <c r="AQ8">
        <v>0</v>
      </c>
      <c r="AR8">
        <v>1.3548287999999999</v>
      </c>
      <c r="AS8">
        <v>1.6508294400000003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15.322672583154</v>
      </c>
      <c r="BB8">
        <f t="shared" si="0"/>
        <v>474.21958111859647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175.36114993216725</v>
      </c>
      <c r="M9">
        <v>13.812801101169995</v>
      </c>
      <c r="N9">
        <v>36.236562663869954</v>
      </c>
      <c r="O9">
        <v>0</v>
      </c>
      <c r="P9">
        <v>38.429681061480132</v>
      </c>
      <c r="Q9">
        <v>0</v>
      </c>
      <c r="R9">
        <v>6.5873177777777769</v>
      </c>
      <c r="S9">
        <v>4.2220993235735742</v>
      </c>
      <c r="T9">
        <v>0</v>
      </c>
      <c r="U9">
        <v>53.525672977370206</v>
      </c>
      <c r="V9">
        <v>6.36</v>
      </c>
      <c r="W9">
        <v>13.999085714285712</v>
      </c>
      <c r="X9">
        <v>45.256529388379526</v>
      </c>
      <c r="Y9">
        <v>0</v>
      </c>
      <c r="Z9">
        <v>2.0107058399999995</v>
      </c>
      <c r="AA9">
        <v>0</v>
      </c>
      <c r="AB9">
        <v>4.0078511199999998</v>
      </c>
      <c r="AC9">
        <v>2.9691613119999998</v>
      </c>
      <c r="AD9">
        <v>11.211743379200001</v>
      </c>
      <c r="AE9">
        <v>9.4469855999999996</v>
      </c>
      <c r="AF9">
        <v>2.7224999999999997</v>
      </c>
      <c r="AG9">
        <v>12.320106240000001</v>
      </c>
      <c r="AH9">
        <v>14.35265624</v>
      </c>
      <c r="AI9">
        <v>0</v>
      </c>
      <c r="AJ9">
        <v>0</v>
      </c>
      <c r="AK9">
        <v>15.610929999999998</v>
      </c>
      <c r="AL9">
        <v>0</v>
      </c>
      <c r="AM9">
        <v>0</v>
      </c>
      <c r="AN9">
        <v>0</v>
      </c>
      <c r="AO9">
        <v>8.8395215999999994</v>
      </c>
      <c r="AP9">
        <v>3.9694090800000006</v>
      </c>
      <c r="AQ9">
        <v>0</v>
      </c>
      <c r="AR9">
        <v>1.3548287999999999</v>
      </c>
      <c r="AS9">
        <v>1.6508294400000003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15.157279446067211</v>
      </c>
      <c r="BB9">
        <f t="shared" si="0"/>
        <v>469.10084914520701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175.36114993216725</v>
      </c>
      <c r="M10">
        <v>13.812801101169995</v>
      </c>
      <c r="N10">
        <v>36.236562663869954</v>
      </c>
      <c r="O10">
        <v>0</v>
      </c>
      <c r="P10">
        <v>38.429681061480132</v>
      </c>
      <c r="Q10">
        <v>0</v>
      </c>
      <c r="R10">
        <v>6.5873177777777769</v>
      </c>
      <c r="S10">
        <v>4.2220993235735742</v>
      </c>
      <c r="T10">
        <v>0</v>
      </c>
      <c r="U10">
        <v>53.525672977370206</v>
      </c>
      <c r="V10">
        <v>6.36</v>
      </c>
      <c r="W10">
        <v>14.003330427201396</v>
      </c>
      <c r="X10">
        <v>45.256529472203894</v>
      </c>
      <c r="Y10">
        <v>0</v>
      </c>
      <c r="Z10">
        <v>2.0107058399999995</v>
      </c>
      <c r="AA10">
        <v>0</v>
      </c>
      <c r="AB10">
        <v>4.0078511199999998</v>
      </c>
      <c r="AC10">
        <v>2.9691613119999998</v>
      </c>
      <c r="AD10">
        <v>11.211743379200001</v>
      </c>
      <c r="AE10">
        <v>9.4469855999999996</v>
      </c>
      <c r="AF10">
        <v>2.7224999999999997</v>
      </c>
      <c r="AG10">
        <v>12.320106240000001</v>
      </c>
      <c r="AH10">
        <v>7.17632812</v>
      </c>
      <c r="AI10">
        <v>0</v>
      </c>
      <c r="AJ10">
        <v>0</v>
      </c>
      <c r="AK10">
        <v>15.610929999999998</v>
      </c>
      <c r="AL10">
        <v>0</v>
      </c>
      <c r="AM10">
        <v>0</v>
      </c>
      <c r="AN10">
        <v>0</v>
      </c>
      <c r="AO10">
        <v>8.8395215999999994</v>
      </c>
      <c r="AP10">
        <v>3.9694090800000006</v>
      </c>
      <c r="AQ10">
        <v>0</v>
      </c>
      <c r="AR10">
        <v>1.3548287999999999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14.932793498729785</v>
      </c>
      <c r="BB10">
        <f t="shared" si="0"/>
        <v>462.15325176928451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175.36114993216725</v>
      </c>
      <c r="M11">
        <v>13.812801101169995</v>
      </c>
      <c r="N11">
        <v>36.236562663869954</v>
      </c>
      <c r="O11">
        <v>0</v>
      </c>
      <c r="P11">
        <v>38.429681061480132</v>
      </c>
      <c r="Q11">
        <v>0</v>
      </c>
      <c r="R11">
        <v>6.5873177777777769</v>
      </c>
      <c r="S11">
        <v>4.2220993235735742</v>
      </c>
      <c r="T11">
        <v>0</v>
      </c>
      <c r="U11">
        <v>53.525672977370206</v>
      </c>
      <c r="V11">
        <v>0</v>
      </c>
      <c r="W11">
        <v>3.9985132075471701</v>
      </c>
      <c r="X11">
        <v>18.002929857231532</v>
      </c>
      <c r="Y11">
        <v>0</v>
      </c>
      <c r="Z11">
        <v>2.0107058399999995</v>
      </c>
      <c r="AA11">
        <v>0</v>
      </c>
      <c r="AB11">
        <v>4.0078511199999998</v>
      </c>
      <c r="AC11">
        <v>2.9691613119999998</v>
      </c>
      <c r="AD11">
        <v>11.211743379200001</v>
      </c>
      <c r="AE11">
        <v>4.7234927999999998</v>
      </c>
      <c r="AF11">
        <v>2.7224999999999997</v>
      </c>
      <c r="AG11">
        <v>12.320106240000001</v>
      </c>
      <c r="AH11">
        <v>7.17632812</v>
      </c>
      <c r="AI11">
        <v>0</v>
      </c>
      <c r="AJ11">
        <v>0</v>
      </c>
      <c r="AK11">
        <v>15.610929999999998</v>
      </c>
      <c r="AL11">
        <v>0</v>
      </c>
      <c r="AM11">
        <v>0</v>
      </c>
      <c r="AN11">
        <v>0</v>
      </c>
      <c r="AO11">
        <v>8.8395215999999994</v>
      </c>
      <c r="AP11">
        <v>3.9694090800000006</v>
      </c>
      <c r="AQ11">
        <v>0</v>
      </c>
      <c r="AR11">
        <v>1.3548287999999999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13.419691566082061</v>
      </c>
      <c r="BB11">
        <f t="shared" si="0"/>
        <v>415.32444406730559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175.36114993216725</v>
      </c>
      <c r="M12">
        <v>13.812801101169995</v>
      </c>
      <c r="N12">
        <v>36.236562663869954</v>
      </c>
      <c r="O12">
        <v>0</v>
      </c>
      <c r="P12">
        <v>38.429681061480132</v>
      </c>
      <c r="Q12">
        <v>0</v>
      </c>
      <c r="R12">
        <v>6.5873177777777769</v>
      </c>
      <c r="S12">
        <v>4.2220993235735742</v>
      </c>
      <c r="T12">
        <v>0</v>
      </c>
      <c r="U12">
        <v>53.525672977370206</v>
      </c>
      <c r="V12">
        <v>0</v>
      </c>
      <c r="W12">
        <v>3.9985132075471701</v>
      </c>
      <c r="X12">
        <v>18.002929857231532</v>
      </c>
      <c r="Y12">
        <v>0</v>
      </c>
      <c r="Z12">
        <v>2.0107058399999995</v>
      </c>
      <c r="AA12">
        <v>0</v>
      </c>
      <c r="AB12">
        <v>4.0078511199999998</v>
      </c>
      <c r="AC12">
        <v>2.9691613119999998</v>
      </c>
      <c r="AD12">
        <v>11.211743379200001</v>
      </c>
      <c r="AE12">
        <v>4.7234927999999998</v>
      </c>
      <c r="AF12">
        <v>2.7224999999999997</v>
      </c>
      <c r="AG12">
        <v>12.320106240000001</v>
      </c>
      <c r="AH12">
        <v>7.17632812</v>
      </c>
      <c r="AI12">
        <v>0</v>
      </c>
      <c r="AJ12">
        <v>0</v>
      </c>
      <c r="AK12">
        <v>15.610929999999998</v>
      </c>
      <c r="AL12">
        <v>0</v>
      </c>
      <c r="AM12">
        <v>0</v>
      </c>
      <c r="AN12">
        <v>0</v>
      </c>
      <c r="AO12">
        <v>8.8395215999999994</v>
      </c>
      <c r="AP12">
        <v>3.9694090800000006</v>
      </c>
      <c r="AQ12">
        <v>0</v>
      </c>
      <c r="AR12">
        <v>1.3548287999999999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13.419691566082061</v>
      </c>
      <c r="BB12">
        <f t="shared" si="0"/>
        <v>415.32444406730559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175.36114993216725</v>
      </c>
      <c r="M13">
        <v>13.811428396946566</v>
      </c>
      <c r="N13">
        <v>36.247817847737608</v>
      </c>
      <c r="O13">
        <v>0</v>
      </c>
      <c r="P13">
        <v>38.429681061480132</v>
      </c>
      <c r="Q13">
        <v>0</v>
      </c>
      <c r="R13">
        <v>6.5873177777777769</v>
      </c>
      <c r="S13">
        <v>4.2220993235735742</v>
      </c>
      <c r="T13">
        <v>0</v>
      </c>
      <c r="U13">
        <v>53.525672977370206</v>
      </c>
      <c r="V13">
        <v>0</v>
      </c>
      <c r="W13">
        <v>3.9985132075471701</v>
      </c>
      <c r="X13">
        <v>18.002929857231532</v>
      </c>
      <c r="Y13">
        <v>0</v>
      </c>
      <c r="Z13">
        <v>2.0107058399999995</v>
      </c>
      <c r="AA13">
        <v>0</v>
      </c>
      <c r="AB13">
        <v>4.0078511199999998</v>
      </c>
      <c r="AC13">
        <v>2.9691613119999998</v>
      </c>
      <c r="AD13">
        <v>11.211743379200001</v>
      </c>
      <c r="AE13">
        <v>4.7234927999999998</v>
      </c>
      <c r="AF13">
        <v>2.7224999999999997</v>
      </c>
      <c r="AG13">
        <v>12.320106240000001</v>
      </c>
      <c r="AH13">
        <v>7.17632812</v>
      </c>
      <c r="AI13">
        <v>0</v>
      </c>
      <c r="AJ13">
        <v>0</v>
      </c>
      <c r="AK13">
        <v>15.610929999999998</v>
      </c>
      <c r="AL13">
        <v>0</v>
      </c>
      <c r="AM13">
        <v>0</v>
      </c>
      <c r="AN13">
        <v>0</v>
      </c>
      <c r="AO13">
        <v>8.8395215999999994</v>
      </c>
      <c r="AP13">
        <v>3.9694090800000006</v>
      </c>
      <c r="AQ13">
        <v>0</v>
      </c>
      <c r="AR13">
        <v>1.3548287999999999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13.420000916851043</v>
      </c>
      <c r="BB13">
        <f t="shared" si="0"/>
        <v>415.33401719618075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175.36114993216725</v>
      </c>
      <c r="M14">
        <v>13.811428396946566</v>
      </c>
      <c r="N14">
        <v>36.247817847737608</v>
      </c>
      <c r="O14">
        <v>0</v>
      </c>
      <c r="P14">
        <v>38.429681061480132</v>
      </c>
      <c r="Q14">
        <v>0</v>
      </c>
      <c r="R14">
        <v>6.5873177777777769</v>
      </c>
      <c r="S14">
        <v>4.2220993235735742</v>
      </c>
      <c r="T14">
        <v>0</v>
      </c>
      <c r="U14">
        <v>53.525672977370206</v>
      </c>
      <c r="V14">
        <v>0</v>
      </c>
      <c r="W14">
        <v>3.9985132075471701</v>
      </c>
      <c r="X14">
        <v>18.002929857231532</v>
      </c>
      <c r="Y14">
        <v>0</v>
      </c>
      <c r="Z14">
        <v>2.0107058399999995</v>
      </c>
      <c r="AA14">
        <v>0</v>
      </c>
      <c r="AB14">
        <v>4.0078511199999998</v>
      </c>
      <c r="AC14">
        <v>2.9691613119999998</v>
      </c>
      <c r="AD14">
        <v>11.211743379200001</v>
      </c>
      <c r="AE14">
        <v>4.7234927999999998</v>
      </c>
      <c r="AF14">
        <v>2.7224999999999997</v>
      </c>
      <c r="AG14">
        <v>12.320106240000001</v>
      </c>
      <c r="AH14">
        <v>7.17632812</v>
      </c>
      <c r="AI14">
        <v>0</v>
      </c>
      <c r="AJ14">
        <v>0</v>
      </c>
      <c r="AK14">
        <v>15.610929999999998</v>
      </c>
      <c r="AL14">
        <v>0</v>
      </c>
      <c r="AM14">
        <v>0</v>
      </c>
      <c r="AN14">
        <v>0</v>
      </c>
      <c r="AO14">
        <v>8.8395215999999994</v>
      </c>
      <c r="AP14">
        <v>3.9694090800000006</v>
      </c>
      <c r="AQ14">
        <v>0</v>
      </c>
      <c r="AR14">
        <v>1.3548287999999999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13.420000916851043</v>
      </c>
      <c r="BB14">
        <f t="shared" si="0"/>
        <v>415.33401719618075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175.36114993216725</v>
      </c>
      <c r="M15">
        <v>13.811428396946566</v>
      </c>
      <c r="N15">
        <v>36.247817847737608</v>
      </c>
      <c r="O15">
        <v>0</v>
      </c>
      <c r="P15">
        <v>38.429681061480132</v>
      </c>
      <c r="Q15">
        <v>0</v>
      </c>
      <c r="R15">
        <v>6.5873177777777769</v>
      </c>
      <c r="S15">
        <v>4.2220993235735742</v>
      </c>
      <c r="T15">
        <v>0</v>
      </c>
      <c r="U15">
        <v>53.525672977370206</v>
      </c>
      <c r="V15">
        <v>0</v>
      </c>
      <c r="W15">
        <v>3.9985132075471701</v>
      </c>
      <c r="X15">
        <v>18.002929857231532</v>
      </c>
      <c r="Y15">
        <v>0</v>
      </c>
      <c r="Z15">
        <v>2.0107058399999995</v>
      </c>
      <c r="AA15">
        <v>0</v>
      </c>
      <c r="AB15">
        <v>4.0078511199999998</v>
      </c>
      <c r="AC15">
        <v>2.9691613119999998</v>
      </c>
      <c r="AD15">
        <v>11.211743379200001</v>
      </c>
      <c r="AE15">
        <v>4.7234927999999998</v>
      </c>
      <c r="AF15">
        <v>2.7224999999999997</v>
      </c>
      <c r="AG15">
        <v>12.320106240000001</v>
      </c>
      <c r="AH15">
        <v>7.17632812</v>
      </c>
      <c r="AI15">
        <v>0</v>
      </c>
      <c r="AJ15">
        <v>0</v>
      </c>
      <c r="AK15">
        <v>15.610929999999998</v>
      </c>
      <c r="AL15">
        <v>0</v>
      </c>
      <c r="AM15">
        <v>0</v>
      </c>
      <c r="AN15">
        <v>0</v>
      </c>
      <c r="AO15">
        <v>8.8395215999999994</v>
      </c>
      <c r="AP15">
        <v>3.5370972000000003</v>
      </c>
      <c r="AQ15">
        <v>0</v>
      </c>
      <c r="AR15">
        <v>1.3548287999999999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13.406469502851042</v>
      </c>
      <c r="BB15">
        <f t="shared" si="0"/>
        <v>414.91523673018077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175.36114993216725</v>
      </c>
      <c r="M16">
        <v>13.811428396946566</v>
      </c>
      <c r="N16">
        <v>36.247817847737608</v>
      </c>
      <c r="O16">
        <v>0</v>
      </c>
      <c r="P16">
        <v>38.429681061480132</v>
      </c>
      <c r="Q16">
        <v>0</v>
      </c>
      <c r="R16">
        <v>6.5873177777777769</v>
      </c>
      <c r="S16">
        <v>4.2220993235735742</v>
      </c>
      <c r="T16">
        <v>0</v>
      </c>
      <c r="U16">
        <v>53.525672977370206</v>
      </c>
      <c r="V16">
        <v>0</v>
      </c>
      <c r="W16">
        <v>3.9985132075471701</v>
      </c>
      <c r="X16">
        <v>18.002929857231532</v>
      </c>
      <c r="Y16">
        <v>0</v>
      </c>
      <c r="Z16">
        <v>2.0107058399999995</v>
      </c>
      <c r="AA16">
        <v>0</v>
      </c>
      <c r="AB16">
        <v>4.0078511199999998</v>
      </c>
      <c r="AC16">
        <v>2.9691613119999998</v>
      </c>
      <c r="AD16">
        <v>11.211743379200001</v>
      </c>
      <c r="AE16">
        <v>4.7234927999999998</v>
      </c>
      <c r="AF16">
        <v>2.7224999999999997</v>
      </c>
      <c r="AG16">
        <v>12.320106240000001</v>
      </c>
      <c r="AH16">
        <v>7.17632812</v>
      </c>
      <c r="AI16">
        <v>0</v>
      </c>
      <c r="AJ16">
        <v>0</v>
      </c>
      <c r="AK16">
        <v>15.610929999999998</v>
      </c>
      <c r="AL16">
        <v>0</v>
      </c>
      <c r="AM16">
        <v>0</v>
      </c>
      <c r="AN16">
        <v>0</v>
      </c>
      <c r="AO16">
        <v>8.8395215999999994</v>
      </c>
      <c r="AP16">
        <v>3.5370972000000003</v>
      </c>
      <c r="AQ16">
        <v>0</v>
      </c>
      <c r="AR16">
        <v>1.3548287999999999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13.406469502851042</v>
      </c>
      <c r="BB16">
        <f t="shared" si="0"/>
        <v>414.91523673018077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175.36114993216725</v>
      </c>
      <c r="M17">
        <v>13.811428396946566</v>
      </c>
      <c r="N17">
        <v>36.247817847737608</v>
      </c>
      <c r="O17">
        <v>0</v>
      </c>
      <c r="P17">
        <v>38.429681061480132</v>
      </c>
      <c r="Q17">
        <v>0</v>
      </c>
      <c r="R17">
        <v>6.5873177777777769</v>
      </c>
      <c r="S17">
        <v>4.2220993235735742</v>
      </c>
      <c r="T17">
        <v>0</v>
      </c>
      <c r="U17">
        <v>53.525672977370206</v>
      </c>
      <c r="V17">
        <v>0</v>
      </c>
      <c r="W17">
        <v>3.9985132075471701</v>
      </c>
      <c r="X17">
        <v>18.002929857231532</v>
      </c>
      <c r="Y17">
        <v>0</v>
      </c>
      <c r="Z17">
        <v>2.0107058399999995</v>
      </c>
      <c r="AA17">
        <v>0</v>
      </c>
      <c r="AB17">
        <v>4.0078511199999998</v>
      </c>
      <c r="AC17">
        <v>2.9691613119999998</v>
      </c>
      <c r="AD17">
        <v>11.211743379200001</v>
      </c>
      <c r="AE17">
        <v>4.7234927999999998</v>
      </c>
      <c r="AF17">
        <v>2.7224999999999997</v>
      </c>
      <c r="AG17">
        <v>12.320106240000001</v>
      </c>
      <c r="AH17">
        <v>7.17632812</v>
      </c>
      <c r="AI17">
        <v>0</v>
      </c>
      <c r="AJ17">
        <v>0</v>
      </c>
      <c r="AK17">
        <v>15.610929999999998</v>
      </c>
      <c r="AL17">
        <v>0</v>
      </c>
      <c r="AM17">
        <v>0</v>
      </c>
      <c r="AN17">
        <v>0</v>
      </c>
      <c r="AO17">
        <v>8.8395215999999994</v>
      </c>
      <c r="AP17">
        <v>3.5370972000000003</v>
      </c>
      <c r="AQ17">
        <v>0</v>
      </c>
      <c r="AR17">
        <v>1.3548287999999999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13.406469502851042</v>
      </c>
      <c r="BB17">
        <f t="shared" si="0"/>
        <v>414.91523673018077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175.36114993216725</v>
      </c>
      <c r="M18">
        <v>13.811428396946566</v>
      </c>
      <c r="N18">
        <v>36.247817847737608</v>
      </c>
      <c r="O18">
        <v>0</v>
      </c>
      <c r="P18">
        <v>38.429681061480132</v>
      </c>
      <c r="Q18">
        <v>0</v>
      </c>
      <c r="R18">
        <v>6.5873177777777769</v>
      </c>
      <c r="S18">
        <v>4.2220993235735742</v>
      </c>
      <c r="T18">
        <v>0</v>
      </c>
      <c r="U18">
        <v>53.525672977370206</v>
      </c>
      <c r="V18">
        <v>0</v>
      </c>
      <c r="W18">
        <v>3.9985132075471701</v>
      </c>
      <c r="X18">
        <v>18.002929857231532</v>
      </c>
      <c r="Y18">
        <v>0</v>
      </c>
      <c r="Z18">
        <v>2.0107058399999995</v>
      </c>
      <c r="AA18">
        <v>0</v>
      </c>
      <c r="AB18">
        <v>4.0078511199999998</v>
      </c>
      <c r="AC18">
        <v>2.9691613119999998</v>
      </c>
      <c r="AD18">
        <v>11.211743379200001</v>
      </c>
      <c r="AE18">
        <v>4.7234927999999998</v>
      </c>
      <c r="AF18">
        <v>2.7224999999999997</v>
      </c>
      <c r="AG18">
        <v>12.320106240000001</v>
      </c>
      <c r="AH18">
        <v>7.17632812</v>
      </c>
      <c r="AI18">
        <v>0</v>
      </c>
      <c r="AJ18">
        <v>0</v>
      </c>
      <c r="AK18">
        <v>15.610929999999998</v>
      </c>
      <c r="AL18">
        <v>0</v>
      </c>
      <c r="AM18">
        <v>0</v>
      </c>
      <c r="AN18">
        <v>0</v>
      </c>
      <c r="AO18">
        <v>8.8395215999999994</v>
      </c>
      <c r="AP18">
        <v>3.5370972000000003</v>
      </c>
      <c r="AQ18">
        <v>0</v>
      </c>
      <c r="AR18">
        <v>1.3548287999999999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13.406469502851042</v>
      </c>
      <c r="BB18">
        <f t="shared" si="0"/>
        <v>414.91523673018077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175.36114993216725</v>
      </c>
      <c r="M19">
        <v>13.811428396946566</v>
      </c>
      <c r="N19">
        <v>36.247817847737608</v>
      </c>
      <c r="O19">
        <v>0</v>
      </c>
      <c r="P19">
        <v>38.429681061480132</v>
      </c>
      <c r="Q19">
        <v>0</v>
      </c>
      <c r="R19">
        <v>5.3476941327800835</v>
      </c>
      <c r="S19">
        <v>3.9135788776337113</v>
      </c>
      <c r="T19">
        <v>0</v>
      </c>
      <c r="U19">
        <v>53.525672977370206</v>
      </c>
      <c r="V19">
        <v>0</v>
      </c>
      <c r="W19">
        <v>3.9985132075471701</v>
      </c>
      <c r="X19">
        <v>18.002929857231532</v>
      </c>
      <c r="Y19">
        <v>0</v>
      </c>
      <c r="Z19">
        <v>2.0107058399999995</v>
      </c>
      <c r="AA19">
        <v>0</v>
      </c>
      <c r="AB19">
        <v>4.0078511199999998</v>
      </c>
      <c r="AC19">
        <v>2.9691613119999998</v>
      </c>
      <c r="AD19">
        <v>11.211743379200001</v>
      </c>
      <c r="AE19">
        <v>4.7234927999999998</v>
      </c>
      <c r="AF19">
        <v>2.7224999999999997</v>
      </c>
      <c r="AG19">
        <v>12.320106240000001</v>
      </c>
      <c r="AH19">
        <v>7.17632812</v>
      </c>
      <c r="AI19">
        <v>0.97639100000000001</v>
      </c>
      <c r="AJ19">
        <v>0</v>
      </c>
      <c r="AK19">
        <v>15.610929999999998</v>
      </c>
      <c r="AL19">
        <v>0</v>
      </c>
      <c r="AM19">
        <v>0</v>
      </c>
      <c r="AN19">
        <v>0</v>
      </c>
      <c r="AO19">
        <v>8.8395215999999994</v>
      </c>
      <c r="AP19">
        <v>3.5370972000000003</v>
      </c>
      <c r="AQ19">
        <v>0</v>
      </c>
      <c r="AR19">
        <v>1.3548287999999999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13.388573483749978</v>
      </c>
      <c r="BB19">
        <f t="shared" si="0"/>
        <v>414.36137965834433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175.36114993216725</v>
      </c>
      <c r="M20">
        <v>13.811428396946566</v>
      </c>
      <c r="N20">
        <v>36.247817847737608</v>
      </c>
      <c r="O20">
        <v>0</v>
      </c>
      <c r="P20">
        <v>38.429681061480132</v>
      </c>
      <c r="Q20">
        <v>0</v>
      </c>
      <c r="R20">
        <v>5.3476941327800835</v>
      </c>
      <c r="S20">
        <v>3.9135788776337113</v>
      </c>
      <c r="T20">
        <v>0</v>
      </c>
      <c r="U20">
        <v>53.525672977370206</v>
      </c>
      <c r="V20">
        <v>0</v>
      </c>
      <c r="W20">
        <v>3.9985132075471701</v>
      </c>
      <c r="X20">
        <v>18.002929857231532</v>
      </c>
      <c r="Y20">
        <v>0</v>
      </c>
      <c r="Z20">
        <v>2.0107058399999995</v>
      </c>
      <c r="AA20">
        <v>0</v>
      </c>
      <c r="AB20">
        <v>4.0078511199999998</v>
      </c>
      <c r="AC20">
        <v>2.9691613119999998</v>
      </c>
      <c r="AD20">
        <v>11.211743379200001</v>
      </c>
      <c r="AE20">
        <v>4.7234927999999998</v>
      </c>
      <c r="AF20">
        <v>2.7224999999999997</v>
      </c>
      <c r="AG20">
        <v>12.320106240000001</v>
      </c>
      <c r="AH20">
        <v>7.17632812</v>
      </c>
      <c r="AI20">
        <v>4.2961204000000004</v>
      </c>
      <c r="AJ20">
        <v>0</v>
      </c>
      <c r="AK20">
        <v>15.610929999999998</v>
      </c>
      <c r="AL20">
        <v>0</v>
      </c>
      <c r="AM20">
        <v>0</v>
      </c>
      <c r="AN20">
        <v>0</v>
      </c>
      <c r="AO20">
        <v>8.8395215999999994</v>
      </c>
      <c r="AP20">
        <v>3.5370972000000003</v>
      </c>
      <c r="AQ20">
        <v>0</v>
      </c>
      <c r="AR20">
        <v>1.3548287999999999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13.49248112134998</v>
      </c>
      <c r="BB20">
        <f t="shared" si="0"/>
        <v>417.57720142074436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175.36114993216725</v>
      </c>
      <c r="M21">
        <v>13.811428396946566</v>
      </c>
      <c r="N21">
        <v>36.247817847737608</v>
      </c>
      <c r="O21">
        <v>0</v>
      </c>
      <c r="P21">
        <v>38.429681061480132</v>
      </c>
      <c r="Q21">
        <v>0</v>
      </c>
      <c r="R21">
        <v>5.3476941327800835</v>
      </c>
      <c r="S21">
        <v>3.9135788776337113</v>
      </c>
      <c r="T21">
        <v>0</v>
      </c>
      <c r="U21">
        <v>53.525672977370206</v>
      </c>
      <c r="V21">
        <v>0</v>
      </c>
      <c r="W21">
        <v>3.9985132075471701</v>
      </c>
      <c r="X21">
        <v>18.002929857231532</v>
      </c>
      <c r="Y21">
        <v>0</v>
      </c>
      <c r="Z21">
        <v>2.0107058399999995</v>
      </c>
      <c r="AA21">
        <v>0</v>
      </c>
      <c r="AB21">
        <v>4.0078511199999998</v>
      </c>
      <c r="AC21">
        <v>2.9691613119999998</v>
      </c>
      <c r="AD21">
        <v>11.211743379200001</v>
      </c>
      <c r="AE21">
        <v>4.7234927999999998</v>
      </c>
      <c r="AF21">
        <v>2.7224999999999997</v>
      </c>
      <c r="AG21">
        <v>12.320106240000001</v>
      </c>
      <c r="AH21">
        <v>7.17632812</v>
      </c>
      <c r="AI21">
        <v>4.2961204000000004</v>
      </c>
      <c r="AJ21">
        <v>0</v>
      </c>
      <c r="AK21">
        <v>15.610929999999998</v>
      </c>
      <c r="AL21">
        <v>0</v>
      </c>
      <c r="AM21">
        <v>0</v>
      </c>
      <c r="AN21">
        <v>0</v>
      </c>
      <c r="AO21">
        <v>8.8395215999999994</v>
      </c>
      <c r="AP21">
        <v>3.5370972000000003</v>
      </c>
      <c r="AQ21">
        <v>0</v>
      </c>
      <c r="AR21">
        <v>1.3548287999999999</v>
      </c>
      <c r="AS21">
        <v>1.6508294400000003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13.49248112134998</v>
      </c>
      <c r="BB21">
        <f t="shared" si="0"/>
        <v>417.57720142074436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175.36114993216725</v>
      </c>
      <c r="M22">
        <v>13.811428396946566</v>
      </c>
      <c r="N22">
        <v>36.247817847737608</v>
      </c>
      <c r="O22">
        <v>0</v>
      </c>
      <c r="P22">
        <v>38.429681061480132</v>
      </c>
      <c r="Q22">
        <v>0</v>
      </c>
      <c r="R22">
        <v>5.3476941327800835</v>
      </c>
      <c r="S22">
        <v>3.9135788776337113</v>
      </c>
      <c r="T22">
        <v>0</v>
      </c>
      <c r="U22">
        <v>53.525672977370206</v>
      </c>
      <c r="V22">
        <v>0</v>
      </c>
      <c r="W22">
        <v>3.9985132075471701</v>
      </c>
      <c r="X22">
        <v>18.002929857231532</v>
      </c>
      <c r="Y22">
        <v>0</v>
      </c>
      <c r="Z22">
        <v>2.0107058399999995</v>
      </c>
      <c r="AA22">
        <v>0</v>
      </c>
      <c r="AB22">
        <v>4.0078511199999998</v>
      </c>
      <c r="AC22">
        <v>2.9691613119999998</v>
      </c>
      <c r="AD22">
        <v>11.211743379200001</v>
      </c>
      <c r="AE22">
        <v>9.0927236399999991</v>
      </c>
      <c r="AF22">
        <v>2.7224999999999997</v>
      </c>
      <c r="AG22">
        <v>12.320106240000001</v>
      </c>
      <c r="AH22">
        <v>14.35265624</v>
      </c>
      <c r="AI22">
        <v>4.2961204000000004</v>
      </c>
      <c r="AJ22">
        <v>0</v>
      </c>
      <c r="AK22">
        <v>15.610929999999998</v>
      </c>
      <c r="AL22">
        <v>0</v>
      </c>
      <c r="AM22">
        <v>0</v>
      </c>
      <c r="AN22">
        <v>0</v>
      </c>
      <c r="AO22">
        <v>8.8395215999999994</v>
      </c>
      <c r="AP22">
        <v>3.5370972000000003</v>
      </c>
      <c r="AQ22">
        <v>0</v>
      </c>
      <c r="AR22">
        <v>1.3548287999999999</v>
      </c>
      <c r="AS22">
        <v>1.6508294400000003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13.853856852949979</v>
      </c>
      <c r="BB22">
        <f t="shared" si="0"/>
        <v>428.7613846491443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175.36114993216725</v>
      </c>
      <c r="M23">
        <v>13.811428396946566</v>
      </c>
      <c r="N23">
        <v>36.236562663869954</v>
      </c>
      <c r="O23">
        <v>0</v>
      </c>
      <c r="P23">
        <v>38.429681061480132</v>
      </c>
      <c r="Q23">
        <v>0</v>
      </c>
      <c r="R23">
        <v>5.3476941327800835</v>
      </c>
      <c r="S23">
        <v>3.9135788776337113</v>
      </c>
      <c r="T23">
        <v>0</v>
      </c>
      <c r="U23">
        <v>53.525672977370206</v>
      </c>
      <c r="V23">
        <v>0</v>
      </c>
      <c r="W23">
        <v>14.003330427201396</v>
      </c>
      <c r="X23">
        <v>43.997109528233707</v>
      </c>
      <c r="Y23">
        <v>0</v>
      </c>
      <c r="Z23">
        <v>2.0107058399999995</v>
      </c>
      <c r="AA23">
        <v>0</v>
      </c>
      <c r="AB23">
        <v>4.0078511199999998</v>
      </c>
      <c r="AC23">
        <v>2.9691613119999998</v>
      </c>
      <c r="AD23">
        <v>11.211743379200001</v>
      </c>
      <c r="AE23">
        <v>9.4469855999999996</v>
      </c>
      <c r="AF23">
        <v>2.7224999999999997</v>
      </c>
      <c r="AG23">
        <v>12.320106240000001</v>
      </c>
      <c r="AH23">
        <v>14.35265624</v>
      </c>
      <c r="AI23">
        <v>0.97639100000000001</v>
      </c>
      <c r="AJ23">
        <v>0</v>
      </c>
      <c r="AK23">
        <v>15.610929999999998</v>
      </c>
      <c r="AL23">
        <v>0</v>
      </c>
      <c r="AM23">
        <v>1.4314938888888886</v>
      </c>
      <c r="AN23">
        <v>0</v>
      </c>
      <c r="AO23">
        <v>8.5689239999999991</v>
      </c>
      <c r="AP23">
        <v>3.5370972000000003</v>
      </c>
      <c r="AQ23">
        <v>0</v>
      </c>
      <c r="AR23">
        <v>1.3548287999999999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14.92379014082468</v>
      </c>
      <c r="BB23">
        <f t="shared" si="0"/>
        <v>461.87462191694721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175.36114993216725</v>
      </c>
      <c r="M24">
        <v>13.811428396946566</v>
      </c>
      <c r="N24">
        <v>36.236562663869954</v>
      </c>
      <c r="O24">
        <v>0</v>
      </c>
      <c r="P24">
        <v>38.429681061480132</v>
      </c>
      <c r="Q24">
        <v>0</v>
      </c>
      <c r="R24">
        <v>2.5072924323640962</v>
      </c>
      <c r="S24">
        <v>2.5903000550122246</v>
      </c>
      <c r="T24">
        <v>0</v>
      </c>
      <c r="U24">
        <v>53.525672977370206</v>
      </c>
      <c r="V24">
        <v>0</v>
      </c>
      <c r="W24">
        <v>14.003330427201396</v>
      </c>
      <c r="X24">
        <v>43.997109528233707</v>
      </c>
      <c r="Y24">
        <v>0</v>
      </c>
      <c r="Z24">
        <v>2.0107058399999995</v>
      </c>
      <c r="AA24">
        <v>0</v>
      </c>
      <c r="AB24">
        <v>4.0078511199999998</v>
      </c>
      <c r="AC24">
        <v>2.9691613119999998</v>
      </c>
      <c r="AD24">
        <v>11.211743379200001</v>
      </c>
      <c r="AE24">
        <v>15.1671353808</v>
      </c>
      <c r="AF24">
        <v>2.7224999999999997</v>
      </c>
      <c r="AG24">
        <v>12.320106240000001</v>
      </c>
      <c r="AH24">
        <v>14.35265624</v>
      </c>
      <c r="AI24">
        <v>0.97639100000000001</v>
      </c>
      <c r="AJ24">
        <v>0</v>
      </c>
      <c r="AK24">
        <v>15.610929999999998</v>
      </c>
      <c r="AL24">
        <v>0</v>
      </c>
      <c r="AM24">
        <v>1.59509319047619</v>
      </c>
      <c r="AN24">
        <v>0</v>
      </c>
      <c r="AO24">
        <v>8.5689239999999991</v>
      </c>
      <c r="AP24">
        <v>3.5370972000000003</v>
      </c>
      <c r="AQ24">
        <v>4.7745100000000003</v>
      </c>
      <c r="AR24">
        <v>1.3548287999999999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15.127070155689706</v>
      </c>
      <c r="BB24">
        <f t="shared" si="0"/>
        <v>468.16592046143199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175.36114993216725</v>
      </c>
      <c r="M25">
        <v>13.811428396946566</v>
      </c>
      <c r="N25">
        <v>36.236562663869954</v>
      </c>
      <c r="O25">
        <v>0</v>
      </c>
      <c r="P25">
        <v>38.429681061480132</v>
      </c>
      <c r="Q25">
        <v>0</v>
      </c>
      <c r="R25">
        <v>1.7743844412811387</v>
      </c>
      <c r="S25">
        <v>2.065963551401869</v>
      </c>
      <c r="T25">
        <v>0</v>
      </c>
      <c r="U25">
        <v>53.525672977370206</v>
      </c>
      <c r="V25">
        <v>0</v>
      </c>
      <c r="W25">
        <v>14.003330427201396</v>
      </c>
      <c r="X25">
        <v>43.997109528233707</v>
      </c>
      <c r="Y25">
        <v>0</v>
      </c>
      <c r="Z25">
        <v>2.0107058399999995</v>
      </c>
      <c r="AA25">
        <v>0</v>
      </c>
      <c r="AB25">
        <v>4.0078511199999998</v>
      </c>
      <c r="AC25">
        <v>2.9691613119999998</v>
      </c>
      <c r="AD25">
        <v>11.211743379200001</v>
      </c>
      <c r="AE25">
        <v>15.1671353808</v>
      </c>
      <c r="AF25">
        <v>2.7224999999999997</v>
      </c>
      <c r="AG25">
        <v>12.320106240000001</v>
      </c>
      <c r="AH25">
        <v>21.528984359999999</v>
      </c>
      <c r="AI25">
        <v>1.1716692</v>
      </c>
      <c r="AJ25">
        <v>0</v>
      </c>
      <c r="AK25">
        <v>15.610929999999998</v>
      </c>
      <c r="AL25">
        <v>0</v>
      </c>
      <c r="AM25">
        <v>3.2392661714285702</v>
      </c>
      <c r="AN25">
        <v>0</v>
      </c>
      <c r="AO25">
        <v>8.5689239999999991</v>
      </c>
      <c r="AP25">
        <v>3.5370972000000003</v>
      </c>
      <c r="AQ25">
        <v>4.7745100000000003</v>
      </c>
      <c r="AR25">
        <v>1.3548287999999999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15.369912876922518</v>
      </c>
      <c r="BB25">
        <f t="shared" si="0"/>
        <v>475.68161254645833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175.36114993216725</v>
      </c>
      <c r="M26">
        <v>13.811428396946566</v>
      </c>
      <c r="N26">
        <v>36.236562663869954</v>
      </c>
      <c r="O26">
        <v>0</v>
      </c>
      <c r="P26">
        <v>38.429681061480132</v>
      </c>
      <c r="Q26">
        <v>0</v>
      </c>
      <c r="R26">
        <v>1.7743844412811387</v>
      </c>
      <c r="S26">
        <v>2.065963551401869</v>
      </c>
      <c r="T26">
        <v>0</v>
      </c>
      <c r="U26">
        <v>53.525672977370206</v>
      </c>
      <c r="V26">
        <v>0</v>
      </c>
      <c r="W26">
        <v>14.003330427201396</v>
      </c>
      <c r="X26">
        <v>43.997109528233707</v>
      </c>
      <c r="Y26">
        <v>0</v>
      </c>
      <c r="Z26">
        <v>2.0107058399999995</v>
      </c>
      <c r="AA26">
        <v>0</v>
      </c>
      <c r="AB26">
        <v>4.0078511199999998</v>
      </c>
      <c r="AC26">
        <v>2.9691613119999998</v>
      </c>
      <c r="AD26">
        <v>11.211743379200001</v>
      </c>
      <c r="AE26">
        <v>15.1671353808</v>
      </c>
      <c r="AF26">
        <v>2.7224999999999997</v>
      </c>
      <c r="AG26">
        <v>12.320106240000001</v>
      </c>
      <c r="AH26">
        <v>21.528984359999999</v>
      </c>
      <c r="AI26">
        <v>3.5150076000000006</v>
      </c>
      <c r="AJ26">
        <v>0</v>
      </c>
      <c r="AK26">
        <v>15.610929999999998</v>
      </c>
      <c r="AL26">
        <v>0</v>
      </c>
      <c r="AM26">
        <v>4.8294513828571421</v>
      </c>
      <c r="AN26">
        <v>0</v>
      </c>
      <c r="AO26">
        <v>8.5689239999999991</v>
      </c>
      <c r="AP26">
        <v>3.5370972000000003</v>
      </c>
      <c r="AQ26">
        <v>4.7745100000000003</v>
      </c>
      <c r="AR26">
        <v>1.3548287999999999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15.493032155170139</v>
      </c>
      <c r="BB26">
        <f t="shared" si="0"/>
        <v>479.49201687963927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166.00453298796282</v>
      </c>
      <c r="M27">
        <v>13.812801101169995</v>
      </c>
      <c r="N27">
        <v>36.236562663869954</v>
      </c>
      <c r="O27">
        <v>0</v>
      </c>
      <c r="P27">
        <v>38.429681061480132</v>
      </c>
      <c r="Q27">
        <v>0</v>
      </c>
      <c r="R27">
        <v>1.7743844412811387</v>
      </c>
      <c r="S27">
        <v>1.9413125</v>
      </c>
      <c r="T27">
        <v>0</v>
      </c>
      <c r="U27">
        <v>53.525672977370206</v>
      </c>
      <c r="V27">
        <v>0</v>
      </c>
      <c r="W27">
        <v>13.998001341681574</v>
      </c>
      <c r="X27">
        <v>36.806937075870991</v>
      </c>
      <c r="Y27">
        <v>0</v>
      </c>
      <c r="Z27">
        <v>2.0107058399999995</v>
      </c>
      <c r="AA27">
        <v>0</v>
      </c>
      <c r="AB27">
        <v>4.0078511199999998</v>
      </c>
      <c r="AC27">
        <v>2.9691613119999998</v>
      </c>
      <c r="AD27">
        <v>11.211743379200001</v>
      </c>
      <c r="AE27">
        <v>15.1671353808</v>
      </c>
      <c r="AF27">
        <v>2.7224999999999997</v>
      </c>
      <c r="AG27">
        <v>12.320106240000001</v>
      </c>
      <c r="AH27">
        <v>21.528984359999999</v>
      </c>
      <c r="AI27">
        <v>14.997365759999999</v>
      </c>
      <c r="AJ27">
        <v>0</v>
      </c>
      <c r="AK27">
        <v>15.610929999999998</v>
      </c>
      <c r="AL27">
        <v>0</v>
      </c>
      <c r="AM27">
        <v>4.8294513828571421</v>
      </c>
      <c r="AN27">
        <v>0</v>
      </c>
      <c r="AO27">
        <v>8.5689239999999991</v>
      </c>
      <c r="AP27">
        <v>3.5370972000000003</v>
      </c>
      <c r="AQ27">
        <v>9.549019999999997</v>
      </c>
      <c r="AR27">
        <v>1.3548287999999999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15.479932219427489</v>
      </c>
      <c r="BB27">
        <f t="shared" si="0"/>
        <v>479.08658814611641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3.0296153260739023</v>
      </c>
      <c r="L28">
        <v>200.00236926721951</v>
      </c>
      <c r="M28">
        <v>13.812801101169995</v>
      </c>
      <c r="N28">
        <v>36.236562663869954</v>
      </c>
      <c r="O28">
        <v>0</v>
      </c>
      <c r="P28">
        <v>38.429681061480132</v>
      </c>
      <c r="Q28">
        <v>0</v>
      </c>
      <c r="R28">
        <v>1.7743844412811387</v>
      </c>
      <c r="S28">
        <v>8.0990937202664135</v>
      </c>
      <c r="T28">
        <v>0</v>
      </c>
      <c r="U28">
        <v>53.525672977370206</v>
      </c>
      <c r="V28">
        <v>6.0015060851926982</v>
      </c>
      <c r="W28">
        <v>13.998001341681574</v>
      </c>
      <c r="X28">
        <v>44.000138276926116</v>
      </c>
      <c r="Y28">
        <v>0</v>
      </c>
      <c r="Z28">
        <v>2.0107058399999995</v>
      </c>
      <c r="AA28">
        <v>0</v>
      </c>
      <c r="AB28">
        <v>4.0078511199999998</v>
      </c>
      <c r="AC28">
        <v>2.9691613119999998</v>
      </c>
      <c r="AD28">
        <v>11.211743379200001</v>
      </c>
      <c r="AE28">
        <v>15.1671353808</v>
      </c>
      <c r="AF28">
        <v>2.7224999999999997</v>
      </c>
      <c r="AG28">
        <v>12.320106240000001</v>
      </c>
      <c r="AH28">
        <v>21.528984359999999</v>
      </c>
      <c r="AI28">
        <v>14.997365759999999</v>
      </c>
      <c r="AJ28">
        <v>0</v>
      </c>
      <c r="AK28">
        <v>15.610929999999998</v>
      </c>
      <c r="AL28">
        <v>0</v>
      </c>
      <c r="AM28">
        <v>4.8294513828571421</v>
      </c>
      <c r="AN28">
        <v>0</v>
      </c>
      <c r="AO28">
        <v>8.5689239999999991</v>
      </c>
      <c r="AP28">
        <v>3.5370972000000003</v>
      </c>
      <c r="AQ28">
        <v>9.549019999999997</v>
      </c>
      <c r="AR28">
        <v>1.3548287999999999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17.244624271638724</v>
      </c>
      <c r="BB28">
        <f t="shared" si="0"/>
        <v>533.70183620575017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3.0296153260739023</v>
      </c>
      <c r="L29">
        <v>230.00215709839452</v>
      </c>
      <c r="M29">
        <v>13.812801101169995</v>
      </c>
      <c r="N29">
        <v>36.236562663869954</v>
      </c>
      <c r="O29">
        <v>0</v>
      </c>
      <c r="P29">
        <v>38.429681061480132</v>
      </c>
      <c r="Q29">
        <v>0</v>
      </c>
      <c r="R29">
        <v>1.7743844412811387</v>
      </c>
      <c r="S29">
        <v>8.0990937202664135</v>
      </c>
      <c r="T29">
        <v>0</v>
      </c>
      <c r="U29">
        <v>53.525672977370206</v>
      </c>
      <c r="V29">
        <v>6.0015060851926982</v>
      </c>
      <c r="W29">
        <v>13.998001341681574</v>
      </c>
      <c r="X29">
        <v>44.000138276926116</v>
      </c>
      <c r="Y29">
        <v>0</v>
      </c>
      <c r="Z29">
        <v>2.0107058399999995</v>
      </c>
      <c r="AA29">
        <v>0</v>
      </c>
      <c r="AB29">
        <v>4.0078511199999998</v>
      </c>
      <c r="AC29">
        <v>2.9691613119999998</v>
      </c>
      <c r="AD29">
        <v>11.211743379200001</v>
      </c>
      <c r="AE29">
        <v>15.1671353808</v>
      </c>
      <c r="AF29">
        <v>2.7224999999999997</v>
      </c>
      <c r="AG29">
        <v>12.320106240000001</v>
      </c>
      <c r="AH29">
        <v>21.528984359999999</v>
      </c>
      <c r="AI29">
        <v>14.997365759999999</v>
      </c>
      <c r="AJ29">
        <v>0</v>
      </c>
      <c r="AK29">
        <v>15.610929999999998</v>
      </c>
      <c r="AL29">
        <v>0</v>
      </c>
      <c r="AM29">
        <v>4.8294513828571421</v>
      </c>
      <c r="AN29">
        <v>0</v>
      </c>
      <c r="AO29">
        <v>8.5689239999999991</v>
      </c>
      <c r="AP29">
        <v>3.5370972000000003</v>
      </c>
      <c r="AQ29">
        <v>9.549019999999997</v>
      </c>
      <c r="AR29">
        <v>1.3548287999999999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18.18361763075448</v>
      </c>
      <c r="BB29">
        <f t="shared" si="0"/>
        <v>562.7626306778094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3.0296153260739023</v>
      </c>
      <c r="L30">
        <v>230.00215709839452</v>
      </c>
      <c r="M30">
        <v>13.812801101169995</v>
      </c>
      <c r="N30">
        <v>36.236562663869954</v>
      </c>
      <c r="O30">
        <v>0</v>
      </c>
      <c r="P30">
        <v>38.429681061480132</v>
      </c>
      <c r="Q30">
        <v>0</v>
      </c>
      <c r="R30">
        <v>1.7743844412811387</v>
      </c>
      <c r="S30">
        <v>8.0990937202664135</v>
      </c>
      <c r="T30">
        <v>0</v>
      </c>
      <c r="U30">
        <v>53.525672977370206</v>
      </c>
      <c r="V30">
        <v>6.0015060851926982</v>
      </c>
      <c r="W30">
        <v>13.998001341681574</v>
      </c>
      <c r="X30">
        <v>44.000138276926116</v>
      </c>
      <c r="Y30">
        <v>0</v>
      </c>
      <c r="Z30">
        <v>2.0107058399999995</v>
      </c>
      <c r="AA30">
        <v>0</v>
      </c>
      <c r="AB30">
        <v>4.0078511199999998</v>
      </c>
      <c r="AC30">
        <v>2.9691613119999998</v>
      </c>
      <c r="AD30">
        <v>11.211743379200001</v>
      </c>
      <c r="AE30">
        <v>15.1671353808</v>
      </c>
      <c r="AF30">
        <v>2.7224999999999997</v>
      </c>
      <c r="AG30">
        <v>12.320106240000001</v>
      </c>
      <c r="AH30">
        <v>21.528984359999999</v>
      </c>
      <c r="AI30">
        <v>14.997365759999999</v>
      </c>
      <c r="AJ30">
        <v>0</v>
      </c>
      <c r="AK30">
        <v>15.610929999999998</v>
      </c>
      <c r="AL30">
        <v>0</v>
      </c>
      <c r="AM30">
        <v>4.8294513828571421</v>
      </c>
      <c r="AN30">
        <v>0</v>
      </c>
      <c r="AO30">
        <v>8.5689239999999991</v>
      </c>
      <c r="AP30">
        <v>3.5370972000000003</v>
      </c>
      <c r="AQ30">
        <v>9.549019999999997</v>
      </c>
      <c r="AR30">
        <v>1.3548287999999999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18.18361763075448</v>
      </c>
      <c r="BB30">
        <f t="shared" si="0"/>
        <v>562.7626306778094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3.0296153260739023</v>
      </c>
      <c r="L31">
        <v>230.00215709839452</v>
      </c>
      <c r="M31">
        <v>13.812801101169995</v>
      </c>
      <c r="N31">
        <v>36.236562663869954</v>
      </c>
      <c r="O31">
        <v>0</v>
      </c>
      <c r="P31">
        <v>38.429681061480132</v>
      </c>
      <c r="Q31">
        <v>0</v>
      </c>
      <c r="R31">
        <v>1.7743844412811387</v>
      </c>
      <c r="S31">
        <v>8.0990937202664135</v>
      </c>
      <c r="T31">
        <v>0</v>
      </c>
      <c r="U31">
        <v>53.525672977370206</v>
      </c>
      <c r="V31">
        <v>6.0015060851926982</v>
      </c>
      <c r="W31">
        <v>13.998001341681574</v>
      </c>
      <c r="X31">
        <v>44.000138276926116</v>
      </c>
      <c r="Y31">
        <v>0</v>
      </c>
      <c r="Z31">
        <v>2.0107058399999995</v>
      </c>
      <c r="AA31">
        <v>0</v>
      </c>
      <c r="AB31">
        <v>4.0078511199999998</v>
      </c>
      <c r="AC31">
        <v>2.9691613119999998</v>
      </c>
      <c r="AD31">
        <v>11.211743379200001</v>
      </c>
      <c r="AE31">
        <v>15.1671353808</v>
      </c>
      <c r="AF31">
        <v>2.7224999999999997</v>
      </c>
      <c r="AG31">
        <v>12.320106240000001</v>
      </c>
      <c r="AH31">
        <v>21.528984359999999</v>
      </c>
      <c r="AI31">
        <v>14.997365759999999</v>
      </c>
      <c r="AJ31">
        <v>0</v>
      </c>
      <c r="AK31">
        <v>15.610929999999998</v>
      </c>
      <c r="AL31">
        <v>0</v>
      </c>
      <c r="AM31">
        <v>4.8294513828571421</v>
      </c>
      <c r="AN31">
        <v>0</v>
      </c>
      <c r="AO31">
        <v>8.5689239999999991</v>
      </c>
      <c r="AP31">
        <v>3.5370972000000003</v>
      </c>
      <c r="AQ31">
        <v>9.549019999999997</v>
      </c>
      <c r="AR31">
        <v>2.7096575999999999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18.226023833554482</v>
      </c>
      <c r="BB31">
        <f t="shared" si="0"/>
        <v>564.07505327500951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3.0296153260739023</v>
      </c>
      <c r="L32">
        <v>200.00236926721951</v>
      </c>
      <c r="M32">
        <v>13.812801101169995</v>
      </c>
      <c r="N32">
        <v>36.236562663869954</v>
      </c>
      <c r="O32">
        <v>0</v>
      </c>
      <c r="P32">
        <v>38.429681061480132</v>
      </c>
      <c r="Q32">
        <v>0</v>
      </c>
      <c r="R32">
        <v>1.7743844412811387</v>
      </c>
      <c r="S32">
        <v>8.0990937202664135</v>
      </c>
      <c r="T32">
        <v>0</v>
      </c>
      <c r="U32">
        <v>53.525672977370206</v>
      </c>
      <c r="V32">
        <v>6.0015060851926982</v>
      </c>
      <c r="W32">
        <v>13.998001341681574</v>
      </c>
      <c r="X32">
        <v>44.000138276926116</v>
      </c>
      <c r="Y32">
        <v>0</v>
      </c>
      <c r="Z32">
        <v>2.0107058399999995</v>
      </c>
      <c r="AA32">
        <v>0</v>
      </c>
      <c r="AB32">
        <v>4.0078511199999998</v>
      </c>
      <c r="AC32">
        <v>2.9691613119999998</v>
      </c>
      <c r="AD32">
        <v>11.211743379200001</v>
      </c>
      <c r="AE32">
        <v>15.1671353808</v>
      </c>
      <c r="AF32">
        <v>2.7224999999999997</v>
      </c>
      <c r="AG32">
        <v>12.320106240000001</v>
      </c>
      <c r="AH32">
        <v>21.528984359999999</v>
      </c>
      <c r="AI32">
        <v>14.997365759999999</v>
      </c>
      <c r="AJ32">
        <v>0</v>
      </c>
      <c r="AK32">
        <v>15.610929999999998</v>
      </c>
      <c r="AL32">
        <v>0</v>
      </c>
      <c r="AM32">
        <v>4.8294513828571421</v>
      </c>
      <c r="AN32">
        <v>0</v>
      </c>
      <c r="AO32">
        <v>8.5689239999999991</v>
      </c>
      <c r="AP32">
        <v>3.5370972000000003</v>
      </c>
      <c r="AQ32">
        <v>9.549019999999997</v>
      </c>
      <c r="AR32">
        <v>2.7096575999999999</v>
      </c>
      <c r="AS32">
        <v>3.0953052000000003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17.332242670038724</v>
      </c>
      <c r="BB32">
        <f t="shared" si="0"/>
        <v>536.4135223673502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3.0296153260739023</v>
      </c>
      <c r="L33">
        <v>166.00453298796282</v>
      </c>
      <c r="M33">
        <v>13.812801101169995</v>
      </c>
      <c r="N33">
        <v>36.236562663869954</v>
      </c>
      <c r="O33">
        <v>0</v>
      </c>
      <c r="P33">
        <v>38.429681061480132</v>
      </c>
      <c r="Q33">
        <v>0</v>
      </c>
      <c r="R33">
        <v>0</v>
      </c>
      <c r="S33">
        <v>8.0990937202664135</v>
      </c>
      <c r="T33">
        <v>0</v>
      </c>
      <c r="U33">
        <v>53.525672977370206</v>
      </c>
      <c r="V33">
        <v>6.0015060851926982</v>
      </c>
      <c r="W33">
        <v>13.998001341681574</v>
      </c>
      <c r="X33">
        <v>44.000138276926116</v>
      </c>
      <c r="Y33">
        <v>0</v>
      </c>
      <c r="Z33">
        <v>2.0107058399999995</v>
      </c>
      <c r="AA33">
        <v>0</v>
      </c>
      <c r="AB33">
        <v>4.0078511199999998</v>
      </c>
      <c r="AC33">
        <v>2.9691613119999998</v>
      </c>
      <c r="AD33">
        <v>11.211743379200001</v>
      </c>
      <c r="AE33">
        <v>13.186417399999998</v>
      </c>
      <c r="AF33">
        <v>2.7224999999999997</v>
      </c>
      <c r="AG33">
        <v>12.320106240000001</v>
      </c>
      <c r="AH33">
        <v>21.528984359999999</v>
      </c>
      <c r="AI33">
        <v>1.5622255999999999</v>
      </c>
      <c r="AJ33">
        <v>0</v>
      </c>
      <c r="AK33">
        <v>15.610929999999998</v>
      </c>
      <c r="AL33">
        <v>0</v>
      </c>
      <c r="AM33">
        <v>3.2392661714285702</v>
      </c>
      <c r="AN33">
        <v>0</v>
      </c>
      <c r="AO33">
        <v>8.5689239999999991</v>
      </c>
      <c r="AP33">
        <v>3.5370972000000003</v>
      </c>
      <c r="AQ33">
        <v>4.7745100000000003</v>
      </c>
      <c r="AR33">
        <v>16.257945599999999</v>
      </c>
      <c r="AS33">
        <v>8.2541472000000002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16.116373855762234</v>
      </c>
      <c r="BB33">
        <f t="shared" si="0"/>
        <v>498.78374710886027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3.0296153260739023</v>
      </c>
      <c r="L34">
        <v>166.00453298796282</v>
      </c>
      <c r="M34">
        <v>13.812801101169995</v>
      </c>
      <c r="N34">
        <v>36.236562663869954</v>
      </c>
      <c r="O34">
        <v>0</v>
      </c>
      <c r="P34">
        <v>38.429681061480132</v>
      </c>
      <c r="Q34">
        <v>0</v>
      </c>
      <c r="R34">
        <v>0</v>
      </c>
      <c r="S34">
        <v>8.0990937202664135</v>
      </c>
      <c r="T34">
        <v>0</v>
      </c>
      <c r="U34">
        <v>53.525672977370206</v>
      </c>
      <c r="V34">
        <v>5.9984775119617213</v>
      </c>
      <c r="W34">
        <v>13.998001341681574</v>
      </c>
      <c r="X34">
        <v>44.000138276926116</v>
      </c>
      <c r="Y34">
        <v>0</v>
      </c>
      <c r="Z34">
        <v>2.0107058399999995</v>
      </c>
      <c r="AA34">
        <v>0</v>
      </c>
      <c r="AB34">
        <v>4.0078511199999998</v>
      </c>
      <c r="AC34">
        <v>2.9691613119999998</v>
      </c>
      <c r="AD34">
        <v>11.211743379200001</v>
      </c>
      <c r="AE34">
        <v>13.107692519999999</v>
      </c>
      <c r="AF34">
        <v>2.7224999999999997</v>
      </c>
      <c r="AG34">
        <v>12.320106240000001</v>
      </c>
      <c r="AH34">
        <v>21.528984359999999</v>
      </c>
      <c r="AI34">
        <v>0.39055639999999997</v>
      </c>
      <c r="AJ34">
        <v>0</v>
      </c>
      <c r="AK34">
        <v>15.610929999999998</v>
      </c>
      <c r="AL34">
        <v>0</v>
      </c>
      <c r="AM34">
        <v>1.6196330857142851</v>
      </c>
      <c r="AN34">
        <v>0</v>
      </c>
      <c r="AO34">
        <v>8.5689239999999991</v>
      </c>
      <c r="AP34">
        <v>3.5370972000000003</v>
      </c>
      <c r="AQ34">
        <v>3.4987300000000001</v>
      </c>
      <c r="AR34">
        <v>16.257945599999999</v>
      </c>
      <c r="AS34">
        <v>8.2541472000000002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15.986515416778557</v>
      </c>
      <c r="BB34">
        <f t="shared" si="0"/>
        <v>494.76476980889856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166.00453298796282</v>
      </c>
      <c r="M35">
        <v>13.812801101169995</v>
      </c>
      <c r="N35">
        <v>36.236562663869954</v>
      </c>
      <c r="O35">
        <v>0</v>
      </c>
      <c r="P35">
        <v>40.726242320553702</v>
      </c>
      <c r="Q35">
        <v>0</v>
      </c>
      <c r="R35">
        <v>2.3343349877883308</v>
      </c>
      <c r="S35">
        <v>2.5102664659498743</v>
      </c>
      <c r="T35">
        <v>0</v>
      </c>
      <c r="U35">
        <v>53.525672977370206</v>
      </c>
      <c r="V35">
        <v>0</v>
      </c>
      <c r="W35">
        <v>13.998001341681574</v>
      </c>
      <c r="X35">
        <v>44.000138276926116</v>
      </c>
      <c r="Y35">
        <v>0</v>
      </c>
      <c r="Z35">
        <v>2.0107058399999995</v>
      </c>
      <c r="AA35">
        <v>0</v>
      </c>
      <c r="AB35">
        <v>4.0078511199999998</v>
      </c>
      <c r="AC35">
        <v>2.9691613119999998</v>
      </c>
      <c r="AD35">
        <v>11.211743379200001</v>
      </c>
      <c r="AE35">
        <v>13.107692519999999</v>
      </c>
      <c r="AF35">
        <v>2.7224999999999997</v>
      </c>
      <c r="AG35">
        <v>12.320106240000001</v>
      </c>
      <c r="AH35">
        <v>20.134394280000002</v>
      </c>
      <c r="AI35">
        <v>0</v>
      </c>
      <c r="AJ35">
        <v>0</v>
      </c>
      <c r="AK35">
        <v>15.610929999999998</v>
      </c>
      <c r="AL35">
        <v>0</v>
      </c>
      <c r="AM35">
        <v>0</v>
      </c>
      <c r="AN35">
        <v>0</v>
      </c>
      <c r="AO35">
        <v>8.5689239999999991</v>
      </c>
      <c r="AP35">
        <v>3.5370972000000003</v>
      </c>
      <c r="AQ35">
        <v>0</v>
      </c>
      <c r="AR35">
        <v>4.0644863999999998</v>
      </c>
      <c r="AS35">
        <v>8.2541472000000002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15.076217056759051</v>
      </c>
      <c r="BB35">
        <f t="shared" si="0"/>
        <v>466.5920755577136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166.00453298796282</v>
      </c>
      <c r="M36">
        <v>13.812801101169995</v>
      </c>
      <c r="N36">
        <v>36.236562663869954</v>
      </c>
      <c r="O36">
        <v>0</v>
      </c>
      <c r="P36">
        <v>40.962573461181563</v>
      </c>
      <c r="Q36">
        <v>0</v>
      </c>
      <c r="R36">
        <v>2.3343349877883308</v>
      </c>
      <c r="S36">
        <v>1.9413125</v>
      </c>
      <c r="T36">
        <v>0</v>
      </c>
      <c r="U36">
        <v>53.525672977370206</v>
      </c>
      <c r="V36">
        <v>0</v>
      </c>
      <c r="W36">
        <v>13.998001341681574</v>
      </c>
      <c r="X36">
        <v>44.000138276926116</v>
      </c>
      <c r="Y36">
        <v>0</v>
      </c>
      <c r="Z36">
        <v>2.0107058399999995</v>
      </c>
      <c r="AA36">
        <v>0</v>
      </c>
      <c r="AB36">
        <v>4.0078511199999998</v>
      </c>
      <c r="AC36">
        <v>2.9691613119999998</v>
      </c>
      <c r="AD36">
        <v>11.211743379200001</v>
      </c>
      <c r="AE36">
        <v>13.107692519999999</v>
      </c>
      <c r="AF36">
        <v>2.7224999999999997</v>
      </c>
      <c r="AG36">
        <v>12.320106240000001</v>
      </c>
      <c r="AH36">
        <v>14.35265624</v>
      </c>
      <c r="AI36">
        <v>0</v>
      </c>
      <c r="AJ36">
        <v>0</v>
      </c>
      <c r="AK36">
        <v>15.610929999999998</v>
      </c>
      <c r="AL36">
        <v>0</v>
      </c>
      <c r="AM36">
        <v>0</v>
      </c>
      <c r="AN36">
        <v>0</v>
      </c>
      <c r="AO36">
        <v>8.5689239999999991</v>
      </c>
      <c r="AP36">
        <v>3.5370972000000003</v>
      </c>
      <c r="AQ36">
        <v>0</v>
      </c>
      <c r="AR36">
        <v>1.3548287999999999</v>
      </c>
      <c r="AS36">
        <v>8.2541472000000002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14.800025422192091</v>
      </c>
      <c r="BB36">
        <f t="shared" si="0"/>
        <v>458.04424872695841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166.00453298796282</v>
      </c>
      <c r="M37">
        <v>13.812801101169995</v>
      </c>
      <c r="N37">
        <v>36.236562663869954</v>
      </c>
      <c r="O37">
        <v>0</v>
      </c>
      <c r="P37">
        <v>40.962573461181563</v>
      </c>
      <c r="Q37">
        <v>0</v>
      </c>
      <c r="R37">
        <v>4.9257369723472673</v>
      </c>
      <c r="S37">
        <v>1.9413125</v>
      </c>
      <c r="T37">
        <v>0</v>
      </c>
      <c r="U37">
        <v>53.525672977370206</v>
      </c>
      <c r="V37">
        <v>0</v>
      </c>
      <c r="W37">
        <v>14.000468904037756</v>
      </c>
      <c r="X37">
        <v>43.997109513557753</v>
      </c>
      <c r="Y37">
        <v>0</v>
      </c>
      <c r="Z37">
        <v>2.0107058399999995</v>
      </c>
      <c r="AA37">
        <v>0</v>
      </c>
      <c r="AB37">
        <v>4.0078511199999998</v>
      </c>
      <c r="AC37">
        <v>2.9691613119999998</v>
      </c>
      <c r="AD37">
        <v>11.211743379200001</v>
      </c>
      <c r="AE37">
        <v>13.265142280000001</v>
      </c>
      <c r="AF37">
        <v>2.7224999999999997</v>
      </c>
      <c r="AG37">
        <v>12.320106240000001</v>
      </c>
      <c r="AH37">
        <v>14.35265624</v>
      </c>
      <c r="AI37">
        <v>0</v>
      </c>
      <c r="AJ37">
        <v>0</v>
      </c>
      <c r="AK37">
        <v>15.610929999999998</v>
      </c>
      <c r="AL37">
        <v>0</v>
      </c>
      <c r="AM37">
        <v>0</v>
      </c>
      <c r="AN37">
        <v>0</v>
      </c>
      <c r="AO37">
        <v>8.5689239999999991</v>
      </c>
      <c r="AP37">
        <v>3.5370972000000003</v>
      </c>
      <c r="AQ37">
        <v>0</v>
      </c>
      <c r="AR37">
        <v>1.3548287999999999</v>
      </c>
      <c r="AS37">
        <v>8.2541472000000002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14.886047189152823</v>
      </c>
      <c r="BB37">
        <f t="shared" si="0"/>
        <v>460.70651750354449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166.00453298796282</v>
      </c>
      <c r="M38">
        <v>13.812801101169995</v>
      </c>
      <c r="N38">
        <v>36.236562663869954</v>
      </c>
      <c r="O38">
        <v>0</v>
      </c>
      <c r="P38">
        <v>41.417756366139017</v>
      </c>
      <c r="Q38">
        <v>0</v>
      </c>
      <c r="R38">
        <v>4.9257369723472673</v>
      </c>
      <c r="S38">
        <v>1.9413125</v>
      </c>
      <c r="T38">
        <v>0</v>
      </c>
      <c r="U38">
        <v>53.525672977370206</v>
      </c>
      <c r="V38">
        <v>0</v>
      </c>
      <c r="W38">
        <v>14.000468904037756</v>
      </c>
      <c r="X38">
        <v>43.997109513557753</v>
      </c>
      <c r="Y38">
        <v>0</v>
      </c>
      <c r="Z38">
        <v>2.0107058399999995</v>
      </c>
      <c r="AA38">
        <v>0</v>
      </c>
      <c r="AB38">
        <v>4.0078511199999998</v>
      </c>
      <c r="AC38">
        <v>2.9691613119999998</v>
      </c>
      <c r="AD38">
        <v>11.211743379200001</v>
      </c>
      <c r="AE38">
        <v>14.760914999999997</v>
      </c>
      <c r="AF38">
        <v>2.7224999999999997</v>
      </c>
      <c r="AG38">
        <v>12.320106240000001</v>
      </c>
      <c r="AH38">
        <v>14.35265624</v>
      </c>
      <c r="AI38">
        <v>0</v>
      </c>
      <c r="AJ38">
        <v>0</v>
      </c>
      <c r="AK38">
        <v>15.610929999999998</v>
      </c>
      <c r="AL38">
        <v>0</v>
      </c>
      <c r="AM38">
        <v>0</v>
      </c>
      <c r="AN38">
        <v>0</v>
      </c>
      <c r="AO38">
        <v>8.5689239999999991</v>
      </c>
      <c r="AP38">
        <v>3.5370972000000003</v>
      </c>
      <c r="AQ38">
        <v>0</v>
      </c>
      <c r="AR38">
        <v>1.3548287999999999</v>
      </c>
      <c r="AS38">
        <v>8.2541472000000002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14.947112094077998</v>
      </c>
      <c r="BB38">
        <f t="shared" si="0"/>
        <v>462.59640822357676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171.36143119177783</v>
      </c>
      <c r="M39">
        <v>13.812801101169995</v>
      </c>
      <c r="N39">
        <v>36.236562663869954</v>
      </c>
      <c r="O39">
        <v>0</v>
      </c>
      <c r="P39">
        <v>42.335278276481141</v>
      </c>
      <c r="Q39">
        <v>0</v>
      </c>
      <c r="R39">
        <v>6.5229729359223292</v>
      </c>
      <c r="S39">
        <v>4.1981859698340882</v>
      </c>
      <c r="T39">
        <v>0</v>
      </c>
      <c r="U39">
        <v>53.525672977370206</v>
      </c>
      <c r="V39">
        <v>0</v>
      </c>
      <c r="W39">
        <v>14.000468904037756</v>
      </c>
      <c r="X39">
        <v>43.997109513557753</v>
      </c>
      <c r="Y39">
        <v>0</v>
      </c>
      <c r="Z39">
        <v>2.0107058399999995</v>
      </c>
      <c r="AA39">
        <v>0</v>
      </c>
      <c r="AB39">
        <v>4.0078511199999998</v>
      </c>
      <c r="AC39">
        <v>2.9691613119999998</v>
      </c>
      <c r="AD39">
        <v>11.211743379200001</v>
      </c>
      <c r="AE39">
        <v>14.760914999999997</v>
      </c>
      <c r="AF39">
        <v>2.7224999999999997</v>
      </c>
      <c r="AG39">
        <v>12.320106240000001</v>
      </c>
      <c r="AH39">
        <v>14.35265624</v>
      </c>
      <c r="AI39">
        <v>0</v>
      </c>
      <c r="AJ39">
        <v>0</v>
      </c>
      <c r="AK39">
        <v>15.610929999999998</v>
      </c>
      <c r="AL39">
        <v>0</v>
      </c>
      <c r="AM39">
        <v>0</v>
      </c>
      <c r="AN39">
        <v>0</v>
      </c>
      <c r="AO39">
        <v>8.5689239999999991</v>
      </c>
      <c r="AP39">
        <v>3.5370972000000003</v>
      </c>
      <c r="AQ39">
        <v>0</v>
      </c>
      <c r="AR39">
        <v>1.3548287999999999</v>
      </c>
      <c r="AS39">
        <v>3.2191174079999998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15.106538762074729</v>
      </c>
      <c r="BB39">
        <f t="shared" si="0"/>
        <v>467.53048131114633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3.0296153260739023</v>
      </c>
      <c r="L40">
        <v>171.36143119177783</v>
      </c>
      <c r="M40">
        <v>13.812801101169995</v>
      </c>
      <c r="N40">
        <v>36.236562663869954</v>
      </c>
      <c r="O40">
        <v>0</v>
      </c>
      <c r="P40">
        <v>42.737562060022228</v>
      </c>
      <c r="Q40">
        <v>0</v>
      </c>
      <c r="R40">
        <v>6.5229729359223292</v>
      </c>
      <c r="S40">
        <v>4.1981859698340882</v>
      </c>
      <c r="T40">
        <v>0</v>
      </c>
      <c r="U40">
        <v>53.525672977370206</v>
      </c>
      <c r="V40">
        <v>6.1615728194726156</v>
      </c>
      <c r="W40">
        <v>14.000468904037756</v>
      </c>
      <c r="X40">
        <v>43.997109513557753</v>
      </c>
      <c r="Y40">
        <v>0</v>
      </c>
      <c r="Z40">
        <v>2.0107058399999995</v>
      </c>
      <c r="AA40">
        <v>0</v>
      </c>
      <c r="AB40">
        <v>4.0078511199999998</v>
      </c>
      <c r="AC40">
        <v>2.9691613119999998</v>
      </c>
      <c r="AD40">
        <v>11.211743379200001</v>
      </c>
      <c r="AE40">
        <v>14.760914999999997</v>
      </c>
      <c r="AF40">
        <v>2.7224999999999997</v>
      </c>
      <c r="AG40">
        <v>12.320106240000001</v>
      </c>
      <c r="AH40">
        <v>14.35265624</v>
      </c>
      <c r="AI40">
        <v>0</v>
      </c>
      <c r="AJ40">
        <v>0</v>
      </c>
      <c r="AK40">
        <v>15.610929999999998</v>
      </c>
      <c r="AL40">
        <v>0</v>
      </c>
      <c r="AM40">
        <v>0</v>
      </c>
      <c r="AN40">
        <v>0</v>
      </c>
      <c r="AO40">
        <v>8.5689239999999991</v>
      </c>
      <c r="AP40">
        <v>3.5370972000000003</v>
      </c>
      <c r="AQ40">
        <v>0</v>
      </c>
      <c r="AR40">
        <v>1.3548287999999999</v>
      </c>
      <c r="AS40">
        <v>3.2191174079999998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15.406814445871875</v>
      </c>
      <c r="BB40">
        <f t="shared" si="0"/>
        <v>476.82367755643679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3.0296153260739023</v>
      </c>
      <c r="L41">
        <v>171.36143119177783</v>
      </c>
      <c r="M41">
        <v>13.812801101169995</v>
      </c>
      <c r="N41">
        <v>36.236562663869954</v>
      </c>
      <c r="O41">
        <v>0</v>
      </c>
      <c r="P41">
        <v>42.737562060022228</v>
      </c>
      <c r="Q41">
        <v>0</v>
      </c>
      <c r="R41">
        <v>6.5229729359223292</v>
      </c>
      <c r="S41">
        <v>8.3604114525547448</v>
      </c>
      <c r="T41">
        <v>0</v>
      </c>
      <c r="U41">
        <v>53.525672977370206</v>
      </c>
      <c r="V41">
        <v>6.1615728194726156</v>
      </c>
      <c r="W41">
        <v>14.000468904037756</v>
      </c>
      <c r="X41">
        <v>43.997109513557753</v>
      </c>
      <c r="Y41">
        <v>0</v>
      </c>
      <c r="Z41">
        <v>2.0107058399999995</v>
      </c>
      <c r="AA41">
        <v>0</v>
      </c>
      <c r="AB41">
        <v>4.0078511199999998</v>
      </c>
      <c r="AC41">
        <v>2.9691613119999998</v>
      </c>
      <c r="AD41">
        <v>11.211743379200001</v>
      </c>
      <c r="AE41">
        <v>14.760914999999997</v>
      </c>
      <c r="AF41">
        <v>2.7224999999999997</v>
      </c>
      <c r="AG41">
        <v>12.320106240000001</v>
      </c>
      <c r="AH41">
        <v>7.17632812</v>
      </c>
      <c r="AI41">
        <v>0</v>
      </c>
      <c r="AJ41">
        <v>0</v>
      </c>
      <c r="AK41">
        <v>15.610929999999998</v>
      </c>
      <c r="AL41">
        <v>0</v>
      </c>
      <c r="AM41">
        <v>0</v>
      </c>
      <c r="AN41">
        <v>0</v>
      </c>
      <c r="AO41">
        <v>8.5689239999999991</v>
      </c>
      <c r="AP41">
        <v>3.5370972000000003</v>
      </c>
      <c r="AQ41">
        <v>0</v>
      </c>
      <c r="AR41">
        <v>2.7096575999999999</v>
      </c>
      <c r="AS41">
        <v>1.6508294400000003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15.305791795361261</v>
      </c>
      <c r="BB41">
        <f t="shared" si="0"/>
        <v>473.69713840166804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3.0296153260739023</v>
      </c>
      <c r="L42">
        <v>213.12175983671619</v>
      </c>
      <c r="M42">
        <v>13.812801101169995</v>
      </c>
      <c r="N42">
        <v>36.236562663869954</v>
      </c>
      <c r="O42">
        <v>0</v>
      </c>
      <c r="P42">
        <v>42.737562060022228</v>
      </c>
      <c r="Q42">
        <v>0</v>
      </c>
      <c r="R42">
        <v>6.5229729359223292</v>
      </c>
      <c r="S42">
        <v>8.3604114525547448</v>
      </c>
      <c r="T42">
        <v>0</v>
      </c>
      <c r="U42">
        <v>53.525672977370206</v>
      </c>
      <c r="V42">
        <v>6.1615728194726156</v>
      </c>
      <c r="W42">
        <v>14.000468904037756</v>
      </c>
      <c r="X42">
        <v>43.997109513557753</v>
      </c>
      <c r="Y42">
        <v>0</v>
      </c>
      <c r="Z42">
        <v>2.0107058399999995</v>
      </c>
      <c r="AA42">
        <v>0</v>
      </c>
      <c r="AB42">
        <v>4.0078511199999998</v>
      </c>
      <c r="AC42">
        <v>2.9691613119999998</v>
      </c>
      <c r="AD42">
        <v>11.211743379200001</v>
      </c>
      <c r="AE42">
        <v>14.760914999999997</v>
      </c>
      <c r="AF42">
        <v>2.7224999999999997</v>
      </c>
      <c r="AG42">
        <v>12.320106240000001</v>
      </c>
      <c r="AH42">
        <v>7.17632812</v>
      </c>
      <c r="AI42">
        <v>0</v>
      </c>
      <c r="AJ42">
        <v>0</v>
      </c>
      <c r="AK42">
        <v>15.610929999999998</v>
      </c>
      <c r="AL42">
        <v>0</v>
      </c>
      <c r="AM42">
        <v>0</v>
      </c>
      <c r="AN42">
        <v>0</v>
      </c>
      <c r="AO42">
        <v>8.5689239999999991</v>
      </c>
      <c r="AP42">
        <v>3.5370972000000003</v>
      </c>
      <c r="AQ42">
        <v>0</v>
      </c>
      <c r="AR42">
        <v>2.7096575999999999</v>
      </c>
      <c r="AS42">
        <v>1.6508294400000003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16.61289005515842</v>
      </c>
      <c r="BB42">
        <f t="shared" si="0"/>
        <v>514.15036878680939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3.0296153260739023</v>
      </c>
      <c r="L43">
        <v>261.55293428360466</v>
      </c>
      <c r="M43">
        <v>13.812801101169995</v>
      </c>
      <c r="N43">
        <v>36.236562663869954</v>
      </c>
      <c r="O43">
        <v>0</v>
      </c>
      <c r="P43">
        <v>42.737562060022228</v>
      </c>
      <c r="Q43">
        <v>0</v>
      </c>
      <c r="R43">
        <v>6.2964546730382294</v>
      </c>
      <c r="S43">
        <v>8.3613161999999992</v>
      </c>
      <c r="T43">
        <v>0</v>
      </c>
      <c r="U43">
        <v>53.525672977370206</v>
      </c>
      <c r="V43">
        <v>6.1615728194726156</v>
      </c>
      <c r="W43">
        <v>14.000468904037756</v>
      </c>
      <c r="X43">
        <v>43.997109513557753</v>
      </c>
      <c r="Y43">
        <v>0</v>
      </c>
      <c r="Z43">
        <v>2.0107058399999995</v>
      </c>
      <c r="AA43">
        <v>0</v>
      </c>
      <c r="AB43">
        <v>4.0078511199999998</v>
      </c>
      <c r="AC43">
        <v>2.9691613119999998</v>
      </c>
      <c r="AD43">
        <v>11.211743379200001</v>
      </c>
      <c r="AE43">
        <v>14.760914999999997</v>
      </c>
      <c r="AF43">
        <v>2.7224999999999997</v>
      </c>
      <c r="AG43">
        <v>12.320106240000001</v>
      </c>
      <c r="AH43">
        <v>7.17632812</v>
      </c>
      <c r="AI43">
        <v>0</v>
      </c>
      <c r="AJ43">
        <v>0</v>
      </c>
      <c r="AK43">
        <v>15.610929999999998</v>
      </c>
      <c r="AL43">
        <v>0</v>
      </c>
      <c r="AM43">
        <v>0</v>
      </c>
      <c r="AN43">
        <v>0</v>
      </c>
      <c r="AO43">
        <v>8.5689239999999991</v>
      </c>
      <c r="AP43">
        <v>3.5370972000000003</v>
      </c>
      <c r="AQ43">
        <v>0</v>
      </c>
      <c r="AR43">
        <v>16.257945599999999</v>
      </c>
      <c r="AS43">
        <v>1.6508294400000003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18.545785543617555</v>
      </c>
      <c r="BB43">
        <f t="shared" si="0"/>
        <v>573.97132222979974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3.0296153260739023</v>
      </c>
      <c r="L44">
        <v>320.00271657928334</v>
      </c>
      <c r="M44">
        <v>13.812801101169995</v>
      </c>
      <c r="N44">
        <v>36.236562663869954</v>
      </c>
      <c r="O44">
        <v>0</v>
      </c>
      <c r="P44">
        <v>42.737562060022228</v>
      </c>
      <c r="Q44">
        <v>0</v>
      </c>
      <c r="R44">
        <v>6.2964546730382294</v>
      </c>
      <c r="S44">
        <v>8.3613161999999992</v>
      </c>
      <c r="T44">
        <v>0</v>
      </c>
      <c r="U44">
        <v>53.525672977370206</v>
      </c>
      <c r="V44">
        <v>6.1615728194726156</v>
      </c>
      <c r="W44">
        <v>14.000468904037756</v>
      </c>
      <c r="X44">
        <v>43.997109513557753</v>
      </c>
      <c r="Y44">
        <v>0</v>
      </c>
      <c r="Z44">
        <v>2.0107058399999995</v>
      </c>
      <c r="AA44">
        <v>0</v>
      </c>
      <c r="AB44">
        <v>4.0078511199999998</v>
      </c>
      <c r="AC44">
        <v>2.9691613119999998</v>
      </c>
      <c r="AD44">
        <v>11.211743379200001</v>
      </c>
      <c r="AE44">
        <v>14.760914999999997</v>
      </c>
      <c r="AF44">
        <v>2.7224999999999997</v>
      </c>
      <c r="AG44">
        <v>12.320106240000001</v>
      </c>
      <c r="AH44">
        <v>7.17632812</v>
      </c>
      <c r="AI44">
        <v>0</v>
      </c>
      <c r="AJ44">
        <v>0</v>
      </c>
      <c r="AK44">
        <v>15.610929999999998</v>
      </c>
      <c r="AL44">
        <v>0</v>
      </c>
      <c r="AM44">
        <v>0</v>
      </c>
      <c r="AN44">
        <v>0</v>
      </c>
      <c r="AO44">
        <v>8.5689239999999991</v>
      </c>
      <c r="AP44">
        <v>3.5370972000000003</v>
      </c>
      <c r="AQ44">
        <v>0</v>
      </c>
      <c r="AR44">
        <v>16.257945599999999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20.375263729472245</v>
      </c>
      <c r="BB44">
        <f t="shared" si="0"/>
        <v>630.59162633962376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3.0296153260739023</v>
      </c>
      <c r="L45">
        <v>320.00271657928334</v>
      </c>
      <c r="M45">
        <v>13.812801101169995</v>
      </c>
      <c r="N45">
        <v>36.236562663869954</v>
      </c>
      <c r="O45">
        <v>0</v>
      </c>
      <c r="P45">
        <v>42.737562060022228</v>
      </c>
      <c r="Q45">
        <v>0</v>
      </c>
      <c r="R45">
        <v>6.2964546730382294</v>
      </c>
      <c r="S45">
        <v>8.3613161999999992</v>
      </c>
      <c r="T45">
        <v>0</v>
      </c>
      <c r="U45">
        <v>53.525672977370206</v>
      </c>
      <c r="V45">
        <v>6.1615728194726156</v>
      </c>
      <c r="W45">
        <v>14.000468904037756</v>
      </c>
      <c r="X45">
        <v>43.997109513557753</v>
      </c>
      <c r="Y45">
        <v>0</v>
      </c>
      <c r="Z45">
        <v>2.0107058399999995</v>
      </c>
      <c r="AA45">
        <v>0</v>
      </c>
      <c r="AB45">
        <v>4.0078511199999998</v>
      </c>
      <c r="AC45">
        <v>2.9691613119999998</v>
      </c>
      <c r="AD45">
        <v>11.211743379200001</v>
      </c>
      <c r="AE45">
        <v>14.760914999999997</v>
      </c>
      <c r="AF45">
        <v>2.7224999999999997</v>
      </c>
      <c r="AG45">
        <v>12.320106240000001</v>
      </c>
      <c r="AH45">
        <v>7.17632812</v>
      </c>
      <c r="AI45">
        <v>0</v>
      </c>
      <c r="AJ45">
        <v>0</v>
      </c>
      <c r="AK45">
        <v>15.610929999999998</v>
      </c>
      <c r="AL45">
        <v>0</v>
      </c>
      <c r="AM45">
        <v>0</v>
      </c>
      <c r="AN45">
        <v>0</v>
      </c>
      <c r="AO45">
        <v>8.5689239999999991</v>
      </c>
      <c r="AP45">
        <v>3.5370972000000003</v>
      </c>
      <c r="AQ45">
        <v>0</v>
      </c>
      <c r="AR45">
        <v>1.3548287999999999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19.908796112272245</v>
      </c>
      <c r="BB45">
        <f t="shared" si="0"/>
        <v>616.15497715682375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3.0296153260739023</v>
      </c>
      <c r="L46">
        <v>320.00271657928334</v>
      </c>
      <c r="M46">
        <v>13.812801101169995</v>
      </c>
      <c r="N46">
        <v>36.236562663869954</v>
      </c>
      <c r="O46">
        <v>0</v>
      </c>
      <c r="P46">
        <v>42.737562060022228</v>
      </c>
      <c r="Q46">
        <v>0</v>
      </c>
      <c r="R46">
        <v>6.2964546730382294</v>
      </c>
      <c r="S46">
        <v>8.3613161999999992</v>
      </c>
      <c r="T46">
        <v>0</v>
      </c>
      <c r="U46">
        <v>53.525672977370206</v>
      </c>
      <c r="V46">
        <v>6.1615728194726156</v>
      </c>
      <c r="W46">
        <v>14.000468904037756</v>
      </c>
      <c r="X46">
        <v>43.997109513557753</v>
      </c>
      <c r="Y46">
        <v>0</v>
      </c>
      <c r="Z46">
        <v>2.0107058399999995</v>
      </c>
      <c r="AA46">
        <v>0</v>
      </c>
      <c r="AB46">
        <v>4.0078511199999998</v>
      </c>
      <c r="AC46">
        <v>2.9691613119999998</v>
      </c>
      <c r="AD46">
        <v>11.211743379200001</v>
      </c>
      <c r="AE46">
        <v>14.760914999999997</v>
      </c>
      <c r="AF46">
        <v>2.7224999999999997</v>
      </c>
      <c r="AG46">
        <v>12.320106240000001</v>
      </c>
      <c r="AH46">
        <v>7.17632812</v>
      </c>
      <c r="AI46">
        <v>0</v>
      </c>
      <c r="AJ46">
        <v>0</v>
      </c>
      <c r="AK46">
        <v>15.610929999999998</v>
      </c>
      <c r="AL46">
        <v>0</v>
      </c>
      <c r="AM46">
        <v>0</v>
      </c>
      <c r="AN46">
        <v>0</v>
      </c>
      <c r="AO46">
        <v>8.5689239999999991</v>
      </c>
      <c r="AP46">
        <v>3.5370972000000003</v>
      </c>
      <c r="AQ46">
        <v>0</v>
      </c>
      <c r="AR46">
        <v>1.3548287999999999</v>
      </c>
      <c r="AS46">
        <v>1.6508294400000003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19.908796112272245</v>
      </c>
      <c r="BB46">
        <f t="shared" si="0"/>
        <v>616.15497715682375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3.0296153260739023</v>
      </c>
      <c r="L47">
        <v>320.00271657928334</v>
      </c>
      <c r="M47">
        <v>13.812801101169995</v>
      </c>
      <c r="N47">
        <v>36.236562663869954</v>
      </c>
      <c r="O47">
        <v>0</v>
      </c>
      <c r="P47">
        <v>42.737562060022228</v>
      </c>
      <c r="Q47">
        <v>0</v>
      </c>
      <c r="R47">
        <v>6.2964546730382294</v>
      </c>
      <c r="S47">
        <v>8.3613161999999992</v>
      </c>
      <c r="T47">
        <v>0</v>
      </c>
      <c r="U47">
        <v>53.525672977370206</v>
      </c>
      <c r="V47">
        <v>6.1615728194726156</v>
      </c>
      <c r="W47">
        <v>14.000468904037756</v>
      </c>
      <c r="X47">
        <v>43.997109513557753</v>
      </c>
      <c r="Y47">
        <v>0</v>
      </c>
      <c r="Z47">
        <v>0</v>
      </c>
      <c r="AA47">
        <v>0</v>
      </c>
      <c r="AB47">
        <v>4.0078511199999998</v>
      </c>
      <c r="AC47">
        <v>2.9691613119999998</v>
      </c>
      <c r="AD47">
        <v>11.211743379200001</v>
      </c>
      <c r="AE47">
        <v>9.4469855999999996</v>
      </c>
      <c r="AF47">
        <v>2.7224999999999997</v>
      </c>
      <c r="AG47">
        <v>12.320106240000001</v>
      </c>
      <c r="AH47">
        <v>7.17632812</v>
      </c>
      <c r="AI47">
        <v>0</v>
      </c>
      <c r="AJ47">
        <v>0</v>
      </c>
      <c r="AK47">
        <v>15.610929999999998</v>
      </c>
      <c r="AL47">
        <v>0</v>
      </c>
      <c r="AM47">
        <v>0</v>
      </c>
      <c r="AN47">
        <v>0</v>
      </c>
      <c r="AO47">
        <v>8.5689239999999991</v>
      </c>
      <c r="AP47">
        <v>3.5370972000000003</v>
      </c>
      <c r="AQ47">
        <v>0</v>
      </c>
      <c r="AR47">
        <v>1.3548287999999999</v>
      </c>
      <c r="AS47">
        <v>1.6508294400000003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19.679535210272252</v>
      </c>
      <c r="BB47">
        <f t="shared" si="0"/>
        <v>609.05960281882381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3.0296153260739023</v>
      </c>
      <c r="L48">
        <v>320.00271657928334</v>
      </c>
      <c r="M48">
        <v>13.812801101169995</v>
      </c>
      <c r="N48">
        <v>36.236562663869954</v>
      </c>
      <c r="O48">
        <v>0</v>
      </c>
      <c r="P48">
        <v>42.737562060022228</v>
      </c>
      <c r="Q48">
        <v>0</v>
      </c>
      <c r="R48">
        <v>6.2964546730382294</v>
      </c>
      <c r="S48">
        <v>8.3613161999999992</v>
      </c>
      <c r="T48">
        <v>0</v>
      </c>
      <c r="U48">
        <v>53.525672977370206</v>
      </c>
      <c r="V48">
        <v>6.1615728194726156</v>
      </c>
      <c r="W48">
        <v>14.000468904037756</v>
      </c>
      <c r="X48">
        <v>43.997109513557753</v>
      </c>
      <c r="Y48">
        <v>0</v>
      </c>
      <c r="Z48">
        <v>0</v>
      </c>
      <c r="AA48">
        <v>0</v>
      </c>
      <c r="AB48">
        <v>4.0078511199999998</v>
      </c>
      <c r="AC48">
        <v>2.9691613119999998</v>
      </c>
      <c r="AD48">
        <v>11.211743379200001</v>
      </c>
      <c r="AE48">
        <v>9.4469855999999996</v>
      </c>
      <c r="AF48">
        <v>2.7224999999999997</v>
      </c>
      <c r="AG48">
        <v>12.320106240000001</v>
      </c>
      <c r="AH48">
        <v>7.17632812</v>
      </c>
      <c r="AI48">
        <v>0</v>
      </c>
      <c r="AJ48">
        <v>0</v>
      </c>
      <c r="AK48">
        <v>15.610929999999998</v>
      </c>
      <c r="AL48">
        <v>0</v>
      </c>
      <c r="AM48">
        <v>0</v>
      </c>
      <c r="AN48">
        <v>0</v>
      </c>
      <c r="AO48">
        <v>8.5689239999999991</v>
      </c>
      <c r="AP48">
        <v>3.5370972000000003</v>
      </c>
      <c r="AQ48">
        <v>0</v>
      </c>
      <c r="AR48">
        <v>1.3548287999999999</v>
      </c>
      <c r="AS48">
        <v>1.6508294400000003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19.679535210272252</v>
      </c>
      <c r="BB48">
        <f t="shared" si="0"/>
        <v>609.05960281882381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3.0296153260739023</v>
      </c>
      <c r="L49">
        <v>320.00271657928334</v>
      </c>
      <c r="M49">
        <v>13.812801101169995</v>
      </c>
      <c r="N49">
        <v>36.236562663869954</v>
      </c>
      <c r="O49">
        <v>0</v>
      </c>
      <c r="P49">
        <v>42.737562060022228</v>
      </c>
      <c r="Q49">
        <v>0</v>
      </c>
      <c r="R49">
        <v>6.2964546730382294</v>
      </c>
      <c r="S49">
        <v>8.3613161999999992</v>
      </c>
      <c r="T49">
        <v>0</v>
      </c>
      <c r="U49">
        <v>53.525672977370206</v>
      </c>
      <c r="V49">
        <v>6.1615728194726156</v>
      </c>
      <c r="W49">
        <v>13.999645876520956</v>
      </c>
      <c r="X49">
        <v>44.001007523447868</v>
      </c>
      <c r="Y49">
        <v>0</v>
      </c>
      <c r="Z49">
        <v>0</v>
      </c>
      <c r="AA49">
        <v>0</v>
      </c>
      <c r="AB49">
        <v>4.0078511199999998</v>
      </c>
      <c r="AC49">
        <v>2.9691613119999998</v>
      </c>
      <c r="AD49">
        <v>11.211743379200001</v>
      </c>
      <c r="AE49">
        <v>9.4469855999999996</v>
      </c>
      <c r="AF49">
        <v>2.7224999999999997</v>
      </c>
      <c r="AG49">
        <v>12.320106240000001</v>
      </c>
      <c r="AH49">
        <v>7.17632812</v>
      </c>
      <c r="AI49">
        <v>0</v>
      </c>
      <c r="AJ49">
        <v>0</v>
      </c>
      <c r="AK49">
        <v>15.610929999999998</v>
      </c>
      <c r="AL49">
        <v>0</v>
      </c>
      <c r="AM49">
        <v>0</v>
      </c>
      <c r="AN49">
        <v>0</v>
      </c>
      <c r="AO49">
        <v>8.7493223999999987</v>
      </c>
      <c r="AP49">
        <v>3.5370972000000003</v>
      </c>
      <c r="AQ49">
        <v>0</v>
      </c>
      <c r="AR49">
        <v>1.3548287999999999</v>
      </c>
      <c r="AS49">
        <v>1.6508294400000003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19.685277785105736</v>
      </c>
      <c r="BB49">
        <f t="shared" si="0"/>
        <v>609.23733362636347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3.0296153260739023</v>
      </c>
      <c r="L50">
        <v>320.00271657928334</v>
      </c>
      <c r="M50">
        <v>13.812801101169995</v>
      </c>
      <c r="N50">
        <v>36.236562663869954</v>
      </c>
      <c r="O50">
        <v>0</v>
      </c>
      <c r="P50">
        <v>42.737562060022228</v>
      </c>
      <c r="Q50">
        <v>0</v>
      </c>
      <c r="R50">
        <v>6.2964546730382294</v>
      </c>
      <c r="S50">
        <v>8.3613161999999992</v>
      </c>
      <c r="T50">
        <v>0</v>
      </c>
      <c r="U50">
        <v>53.525672977370206</v>
      </c>
      <c r="V50">
        <v>6.1615728194726156</v>
      </c>
      <c r="W50">
        <v>13.999645876520956</v>
      </c>
      <c r="X50">
        <v>44.001007523447868</v>
      </c>
      <c r="Y50">
        <v>0</v>
      </c>
      <c r="Z50">
        <v>0</v>
      </c>
      <c r="AA50">
        <v>0</v>
      </c>
      <c r="AB50">
        <v>4.0078511199999998</v>
      </c>
      <c r="AC50">
        <v>2.9691613119999998</v>
      </c>
      <c r="AD50">
        <v>11.211743379200001</v>
      </c>
      <c r="AE50">
        <v>9.4469855999999996</v>
      </c>
      <c r="AF50">
        <v>2.7224999999999997</v>
      </c>
      <c r="AG50">
        <v>12.320106240000001</v>
      </c>
      <c r="AH50">
        <v>7.17632812</v>
      </c>
      <c r="AI50">
        <v>0</v>
      </c>
      <c r="AJ50">
        <v>0</v>
      </c>
      <c r="AK50">
        <v>15.610929999999998</v>
      </c>
      <c r="AL50">
        <v>0</v>
      </c>
      <c r="AM50">
        <v>0</v>
      </c>
      <c r="AN50">
        <v>0</v>
      </c>
      <c r="AO50">
        <v>8.7493223999999987</v>
      </c>
      <c r="AP50">
        <v>3.5370972000000003</v>
      </c>
      <c r="AQ50">
        <v>0</v>
      </c>
      <c r="AR50">
        <v>1.3548287999999999</v>
      </c>
      <c r="AS50">
        <v>1.6508294400000003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19.685277785105736</v>
      </c>
      <c r="BB50">
        <f t="shared" si="0"/>
        <v>609.23733362636347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3.0296153260739023</v>
      </c>
      <c r="L51">
        <v>320.00271657928334</v>
      </c>
      <c r="M51">
        <v>13.812801101169995</v>
      </c>
      <c r="N51">
        <v>17.403276897870018</v>
      </c>
      <c r="O51">
        <v>0</v>
      </c>
      <c r="P51">
        <v>42.737562060022228</v>
      </c>
      <c r="Q51">
        <v>0</v>
      </c>
      <c r="R51">
        <v>6.2964546730382294</v>
      </c>
      <c r="S51">
        <v>8.3613161999999992</v>
      </c>
      <c r="T51">
        <v>0</v>
      </c>
      <c r="U51">
        <v>53.525672977370206</v>
      </c>
      <c r="V51">
        <v>6.1615728194726156</v>
      </c>
      <c r="W51">
        <v>13.999645876520956</v>
      </c>
      <c r="X51">
        <v>44.001007523447868</v>
      </c>
      <c r="Y51">
        <v>0</v>
      </c>
      <c r="Z51">
        <v>0</v>
      </c>
      <c r="AA51">
        <v>0</v>
      </c>
      <c r="AB51">
        <v>4.0078511199999998</v>
      </c>
      <c r="AC51">
        <v>2.9691613119999998</v>
      </c>
      <c r="AD51">
        <v>11.211743379200001</v>
      </c>
      <c r="AE51">
        <v>9.4469855999999996</v>
      </c>
      <c r="AF51">
        <v>2.7224999999999997</v>
      </c>
      <c r="AG51">
        <v>12.320106240000001</v>
      </c>
      <c r="AH51">
        <v>10.256047879999999</v>
      </c>
      <c r="AI51">
        <v>0</v>
      </c>
      <c r="AJ51">
        <v>0</v>
      </c>
      <c r="AK51">
        <v>15.610929999999998</v>
      </c>
      <c r="AL51">
        <v>0</v>
      </c>
      <c r="AM51">
        <v>0</v>
      </c>
      <c r="AN51">
        <v>0</v>
      </c>
      <c r="AO51">
        <v>8.7493223999999987</v>
      </c>
      <c r="AP51">
        <v>3.5370972000000003</v>
      </c>
      <c r="AQ51">
        <v>0</v>
      </c>
      <c r="AR51">
        <v>1.3548287999999999</v>
      </c>
      <c r="AS51">
        <v>1.6508294400000003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19.192191426812219</v>
      </c>
      <c r="BB51">
        <f t="shared" si="0"/>
        <v>593.97685397865712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3.0296153260739023</v>
      </c>
      <c r="L52">
        <v>320.00271657928334</v>
      </c>
      <c r="M52">
        <v>13.812801101169995</v>
      </c>
      <c r="N52">
        <v>17.403276897870018</v>
      </c>
      <c r="O52">
        <v>0</v>
      </c>
      <c r="P52">
        <v>42.737562060022228</v>
      </c>
      <c r="Q52">
        <v>0</v>
      </c>
      <c r="R52">
        <v>6.2964546730382294</v>
      </c>
      <c r="S52">
        <v>8.3613161999999992</v>
      </c>
      <c r="T52">
        <v>0</v>
      </c>
      <c r="U52">
        <v>53.525672977370206</v>
      </c>
      <c r="V52">
        <v>6.1615728194726156</v>
      </c>
      <c r="W52">
        <v>13.999645876520956</v>
      </c>
      <c r="X52">
        <v>44.001007523447868</v>
      </c>
      <c r="Y52">
        <v>0</v>
      </c>
      <c r="Z52">
        <v>0</v>
      </c>
      <c r="AA52">
        <v>0</v>
      </c>
      <c r="AB52">
        <v>4.0078511199999998</v>
      </c>
      <c r="AC52">
        <v>2.9691613119999998</v>
      </c>
      <c r="AD52">
        <v>11.211743379200001</v>
      </c>
      <c r="AE52">
        <v>9.4469855999999996</v>
      </c>
      <c r="AF52">
        <v>2.7224999999999997</v>
      </c>
      <c r="AG52">
        <v>12.320106240000001</v>
      </c>
      <c r="AH52">
        <v>14.35265624</v>
      </c>
      <c r="AI52">
        <v>0</v>
      </c>
      <c r="AJ52">
        <v>0</v>
      </c>
      <c r="AK52">
        <v>15.610929999999998</v>
      </c>
      <c r="AL52">
        <v>0</v>
      </c>
      <c r="AM52">
        <v>0</v>
      </c>
      <c r="AN52">
        <v>0</v>
      </c>
      <c r="AO52">
        <v>8.7493223999999987</v>
      </c>
      <c r="AP52">
        <v>3.5370972000000003</v>
      </c>
      <c r="AQ52">
        <v>0</v>
      </c>
      <c r="AR52">
        <v>1.3548287999999999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19.320415112012224</v>
      </c>
      <c r="BB52">
        <f t="shared" si="0"/>
        <v>597.94523865345707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3.0296153260739023</v>
      </c>
      <c r="L53">
        <v>320.00271657928334</v>
      </c>
      <c r="M53">
        <v>13.812801101169995</v>
      </c>
      <c r="N53">
        <v>17.403276897870018</v>
      </c>
      <c r="O53">
        <v>0</v>
      </c>
      <c r="P53">
        <v>42.737562060022228</v>
      </c>
      <c r="Q53">
        <v>0</v>
      </c>
      <c r="R53">
        <v>6.2964546730382294</v>
      </c>
      <c r="S53">
        <v>8.3613161999999992</v>
      </c>
      <c r="T53">
        <v>0</v>
      </c>
      <c r="U53">
        <v>53.525672977370206</v>
      </c>
      <c r="V53">
        <v>6.1615728194726156</v>
      </c>
      <c r="W53">
        <v>13.998171205007825</v>
      </c>
      <c r="X53">
        <v>43.997109513985912</v>
      </c>
      <c r="Y53">
        <v>0</v>
      </c>
      <c r="Z53">
        <v>0</v>
      </c>
      <c r="AA53">
        <v>0</v>
      </c>
      <c r="AB53">
        <v>4.0078511199999998</v>
      </c>
      <c r="AC53">
        <v>2.9691613119999998</v>
      </c>
      <c r="AD53">
        <v>11.211743379200001</v>
      </c>
      <c r="AE53">
        <v>9.4469855999999996</v>
      </c>
      <c r="AF53">
        <v>2.7224999999999997</v>
      </c>
      <c r="AG53">
        <v>12.320106240000001</v>
      </c>
      <c r="AH53">
        <v>14.35265624</v>
      </c>
      <c r="AI53">
        <v>0</v>
      </c>
      <c r="AJ53">
        <v>0</v>
      </c>
      <c r="AK53">
        <v>15.610929999999998</v>
      </c>
      <c r="AL53">
        <v>0</v>
      </c>
      <c r="AM53">
        <v>0</v>
      </c>
      <c r="AN53">
        <v>0</v>
      </c>
      <c r="AO53">
        <v>8.7493223999999987</v>
      </c>
      <c r="AP53">
        <v>3.5370972000000003</v>
      </c>
      <c r="AQ53">
        <v>0</v>
      </c>
      <c r="AR53">
        <v>1.3548287999999999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19.320246966029774</v>
      </c>
      <c r="BB53">
        <f t="shared" si="0"/>
        <v>597.94003411846438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3.0296153260739023</v>
      </c>
      <c r="L54">
        <v>261.55293428360466</v>
      </c>
      <c r="M54">
        <v>13.812801101169995</v>
      </c>
      <c r="N54">
        <v>17.403276897870018</v>
      </c>
      <c r="O54">
        <v>0</v>
      </c>
      <c r="P54">
        <v>42.737562060022228</v>
      </c>
      <c r="Q54">
        <v>0</v>
      </c>
      <c r="R54">
        <v>6.2964546730382294</v>
      </c>
      <c r="S54">
        <v>8.3613161999999992</v>
      </c>
      <c r="T54">
        <v>0</v>
      </c>
      <c r="U54">
        <v>53.525672977370206</v>
      </c>
      <c r="V54">
        <v>6.1599999999999993</v>
      </c>
      <c r="W54">
        <v>13.998171205007825</v>
      </c>
      <c r="X54">
        <v>43.997109513985912</v>
      </c>
      <c r="Y54">
        <v>0</v>
      </c>
      <c r="Z54">
        <v>0</v>
      </c>
      <c r="AA54">
        <v>0</v>
      </c>
      <c r="AB54">
        <v>4.0078511199999998</v>
      </c>
      <c r="AC54">
        <v>2.9691613119999998</v>
      </c>
      <c r="AD54">
        <v>11.211743379200001</v>
      </c>
      <c r="AE54">
        <v>9.4469855999999996</v>
      </c>
      <c r="AF54">
        <v>2.7224999999999997</v>
      </c>
      <c r="AG54">
        <v>12.320106240000001</v>
      </c>
      <c r="AH54">
        <v>14.35265624</v>
      </c>
      <c r="AI54">
        <v>0</v>
      </c>
      <c r="AJ54">
        <v>0</v>
      </c>
      <c r="AK54">
        <v>15.610929999999998</v>
      </c>
      <c r="AL54">
        <v>0</v>
      </c>
      <c r="AM54">
        <v>0</v>
      </c>
      <c r="AN54">
        <v>0</v>
      </c>
      <c r="AO54">
        <v>8.7493223999999987</v>
      </c>
      <c r="AP54">
        <v>3.5370972000000003</v>
      </c>
      <c r="AQ54">
        <v>0</v>
      </c>
      <c r="AR54">
        <v>1.3548287999999999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17.49071954285257</v>
      </c>
      <c r="BB54">
        <f t="shared" si="0"/>
        <v>541.31820642649041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3.0296153260739023</v>
      </c>
      <c r="L55">
        <v>174.99929167594894</v>
      </c>
      <c r="M55">
        <v>13.812801101169995</v>
      </c>
      <c r="N55">
        <v>17.403276897870018</v>
      </c>
      <c r="O55">
        <v>0</v>
      </c>
      <c r="P55">
        <v>42.737562060022228</v>
      </c>
      <c r="Q55">
        <v>0</v>
      </c>
      <c r="R55">
        <v>6.2964546730382294</v>
      </c>
      <c r="S55">
        <v>8.3613161999999992</v>
      </c>
      <c r="T55">
        <v>0</v>
      </c>
      <c r="U55">
        <v>53.525672977370206</v>
      </c>
      <c r="V55">
        <v>6.1632932469935247</v>
      </c>
      <c r="W55">
        <v>13.998171205007825</v>
      </c>
      <c r="X55">
        <v>43.997109513985912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11.211743379200001</v>
      </c>
      <c r="AE55">
        <v>9.4469855999999996</v>
      </c>
      <c r="AF55">
        <v>2.7224999999999997</v>
      </c>
      <c r="AG55">
        <v>12.320106240000001</v>
      </c>
      <c r="AH55">
        <v>14.35265624</v>
      </c>
      <c r="AI55">
        <v>0</v>
      </c>
      <c r="AJ55">
        <v>0</v>
      </c>
      <c r="AK55">
        <v>15.610929999999998</v>
      </c>
      <c r="AL55">
        <v>0</v>
      </c>
      <c r="AM55">
        <v>0</v>
      </c>
      <c r="AN55">
        <v>0</v>
      </c>
      <c r="AO55">
        <v>8.7493223999999987</v>
      </c>
      <c r="AP55">
        <v>3.5370972000000003</v>
      </c>
      <c r="AQ55">
        <v>0</v>
      </c>
      <c r="AR55">
        <v>1.3548287999999999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14.781693833402903</v>
      </c>
      <c r="BB55">
        <f t="shared" si="0"/>
        <v>457.47688277527783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3.0296153260739023</v>
      </c>
      <c r="L56">
        <v>174.99929167594894</v>
      </c>
      <c r="M56">
        <v>13.812801101169995</v>
      </c>
      <c r="N56">
        <v>17.403276897870018</v>
      </c>
      <c r="O56">
        <v>0</v>
      </c>
      <c r="P56">
        <v>42.737562060022228</v>
      </c>
      <c r="Q56">
        <v>0</v>
      </c>
      <c r="R56">
        <v>6.2964546730382294</v>
      </c>
      <c r="S56">
        <v>8.3613161999999992</v>
      </c>
      <c r="T56">
        <v>0</v>
      </c>
      <c r="U56">
        <v>53.525672977370206</v>
      </c>
      <c r="V56">
        <v>6.1599999999999993</v>
      </c>
      <c r="W56">
        <v>13.998171205007825</v>
      </c>
      <c r="X56">
        <v>43.997109513985912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11.211743379200001</v>
      </c>
      <c r="AE56">
        <v>9.4469855999999996</v>
      </c>
      <c r="AF56">
        <v>2.7224999999999997</v>
      </c>
      <c r="AG56">
        <v>12.320106240000001</v>
      </c>
      <c r="AH56">
        <v>14.35265624</v>
      </c>
      <c r="AI56">
        <v>0</v>
      </c>
      <c r="AJ56">
        <v>0</v>
      </c>
      <c r="AK56">
        <v>15.610929999999998</v>
      </c>
      <c r="AL56">
        <v>0</v>
      </c>
      <c r="AM56">
        <v>0</v>
      </c>
      <c r="AN56">
        <v>0</v>
      </c>
      <c r="AO56">
        <v>8.7493223999999987</v>
      </c>
      <c r="AP56">
        <v>3.5370972000000003</v>
      </c>
      <c r="AQ56">
        <v>0</v>
      </c>
      <c r="AR56">
        <v>1.3548287999999999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14.781590754772004</v>
      </c>
      <c r="BB56">
        <f t="shared" si="0"/>
        <v>457.47369260691522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3.0296153260739023</v>
      </c>
      <c r="L57">
        <v>174.99929167594894</v>
      </c>
      <c r="M57">
        <v>13.812801101169995</v>
      </c>
      <c r="N57">
        <v>17.403276897870018</v>
      </c>
      <c r="O57">
        <v>0</v>
      </c>
      <c r="P57">
        <v>42.737562060022228</v>
      </c>
      <c r="Q57">
        <v>0</v>
      </c>
      <c r="R57">
        <v>6.2964546730382294</v>
      </c>
      <c r="S57">
        <v>8.3613161999999992</v>
      </c>
      <c r="T57">
        <v>0</v>
      </c>
      <c r="U57">
        <v>53.525672977370206</v>
      </c>
      <c r="V57">
        <v>6.1599999999999993</v>
      </c>
      <c r="W57">
        <v>13.998171205007825</v>
      </c>
      <c r="X57">
        <v>43.997109513985912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11.211743379200001</v>
      </c>
      <c r="AE57">
        <v>9.4469855999999996</v>
      </c>
      <c r="AF57">
        <v>2.7224999999999997</v>
      </c>
      <c r="AG57">
        <v>12.320106240000001</v>
      </c>
      <c r="AH57">
        <v>14.35265624</v>
      </c>
      <c r="AI57">
        <v>0</v>
      </c>
      <c r="AJ57">
        <v>0</v>
      </c>
      <c r="AK57">
        <v>15.610929999999998</v>
      </c>
      <c r="AL57">
        <v>0</v>
      </c>
      <c r="AM57">
        <v>0</v>
      </c>
      <c r="AN57">
        <v>0</v>
      </c>
      <c r="AO57">
        <v>8.7493223999999987</v>
      </c>
      <c r="AP57">
        <v>3.5370972000000003</v>
      </c>
      <c r="AQ57">
        <v>0</v>
      </c>
      <c r="AR57">
        <v>1.3548287999999999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14.781590754772004</v>
      </c>
      <c r="BB57">
        <f t="shared" si="0"/>
        <v>457.47369260691522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3.0296153260739023</v>
      </c>
      <c r="L58">
        <v>213.12175983671619</v>
      </c>
      <c r="M58">
        <v>13.812801101169995</v>
      </c>
      <c r="N58">
        <v>17.403276897870018</v>
      </c>
      <c r="O58">
        <v>0</v>
      </c>
      <c r="P58">
        <v>42.737562060022228</v>
      </c>
      <c r="Q58">
        <v>0</v>
      </c>
      <c r="R58">
        <v>6.2964546730382294</v>
      </c>
      <c r="S58">
        <v>8.3613161999999992</v>
      </c>
      <c r="T58">
        <v>0</v>
      </c>
      <c r="U58">
        <v>53.525672977370206</v>
      </c>
      <c r="V58">
        <v>6.1599999999999993</v>
      </c>
      <c r="W58">
        <v>13.998171205007825</v>
      </c>
      <c r="X58">
        <v>43.997109513985912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11.211743379200001</v>
      </c>
      <c r="AE58">
        <v>9.4469855999999996</v>
      </c>
      <c r="AF58">
        <v>2.7224999999999997</v>
      </c>
      <c r="AG58">
        <v>12.320106240000001</v>
      </c>
      <c r="AH58">
        <v>14.35265624</v>
      </c>
      <c r="AI58">
        <v>0</v>
      </c>
      <c r="AJ58">
        <v>0</v>
      </c>
      <c r="AK58">
        <v>15.610929999999998</v>
      </c>
      <c r="AL58">
        <v>0</v>
      </c>
      <c r="AM58">
        <v>0</v>
      </c>
      <c r="AN58">
        <v>0</v>
      </c>
      <c r="AO58">
        <v>8.7493223999999987</v>
      </c>
      <c r="AP58">
        <v>3.5370972000000003</v>
      </c>
      <c r="AQ58">
        <v>0</v>
      </c>
      <c r="AR58">
        <v>1.3548287999999999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15.97482378266492</v>
      </c>
      <c r="BB58">
        <f t="shared" si="0"/>
        <v>494.40292773978962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3.0296153260739018</v>
      </c>
      <c r="L59">
        <v>261.54732815608753</v>
      </c>
      <c r="M59">
        <v>13.812801101169995</v>
      </c>
      <c r="N59">
        <v>17.403276897870018</v>
      </c>
      <c r="O59">
        <v>0</v>
      </c>
      <c r="P59">
        <v>42.737562060022228</v>
      </c>
      <c r="Q59">
        <v>0</v>
      </c>
      <c r="R59">
        <v>6.4931324966019419</v>
      </c>
      <c r="S59">
        <v>8.3617218075199151</v>
      </c>
      <c r="T59">
        <v>0</v>
      </c>
      <c r="U59">
        <v>53.525672977370206</v>
      </c>
      <c r="V59">
        <v>6.1561518987341772</v>
      </c>
      <c r="W59">
        <v>13.998171205007825</v>
      </c>
      <c r="X59">
        <v>43.997109513985912</v>
      </c>
      <c r="Y59">
        <v>0</v>
      </c>
      <c r="Z59">
        <v>0</v>
      </c>
      <c r="AA59">
        <v>0</v>
      </c>
      <c r="AB59">
        <v>4.0078511199999998</v>
      </c>
      <c r="AC59">
        <v>2.9691613119999998</v>
      </c>
      <c r="AD59">
        <v>11.211743379200001</v>
      </c>
      <c r="AE59">
        <v>4.7234927999999998</v>
      </c>
      <c r="AF59">
        <v>2.7224999999999997</v>
      </c>
      <c r="AG59">
        <v>12.320106240000001</v>
      </c>
      <c r="AH59">
        <v>14.35265624</v>
      </c>
      <c r="AI59">
        <v>0</v>
      </c>
      <c r="AJ59">
        <v>0</v>
      </c>
      <c r="AK59">
        <v>15.610929999999998</v>
      </c>
      <c r="AL59">
        <v>0</v>
      </c>
      <c r="AM59">
        <v>0</v>
      </c>
      <c r="AN59">
        <v>0</v>
      </c>
      <c r="AO59">
        <v>8.7493223999999987</v>
      </c>
      <c r="AP59">
        <v>3.5370972000000003</v>
      </c>
      <c r="AQ59">
        <v>0</v>
      </c>
      <c r="AR59">
        <v>1.3548287999999999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17.348746843220798</v>
      </c>
      <c r="BB59">
        <f t="shared" si="0"/>
        <v>536.92431552842277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3.0296153260739018</v>
      </c>
      <c r="L60">
        <v>319.99727677601561</v>
      </c>
      <c r="M60">
        <v>13.812801101169995</v>
      </c>
      <c r="N60">
        <v>17.403276897870018</v>
      </c>
      <c r="O60">
        <v>0</v>
      </c>
      <c r="P60">
        <v>42.737562060022228</v>
      </c>
      <c r="Q60">
        <v>0</v>
      </c>
      <c r="R60">
        <v>6.4931324966019419</v>
      </c>
      <c r="S60">
        <v>8.3617218075199151</v>
      </c>
      <c r="T60">
        <v>0</v>
      </c>
      <c r="U60">
        <v>53.525672977370206</v>
      </c>
      <c r="V60">
        <v>6.1615728194726156</v>
      </c>
      <c r="W60">
        <v>13.998001341681574</v>
      </c>
      <c r="X60">
        <v>44.000138276926116</v>
      </c>
      <c r="Y60">
        <v>0</v>
      </c>
      <c r="Z60">
        <v>0</v>
      </c>
      <c r="AA60">
        <v>0</v>
      </c>
      <c r="AB60">
        <v>4.0078511199999998</v>
      </c>
      <c r="AC60">
        <v>2.9691613119999998</v>
      </c>
      <c r="AD60">
        <v>11.211743379200001</v>
      </c>
      <c r="AE60">
        <v>4.7234927999999998</v>
      </c>
      <c r="AF60">
        <v>2.7224999999999997</v>
      </c>
      <c r="AG60">
        <v>12.320106240000001</v>
      </c>
      <c r="AH60">
        <v>14.35265624</v>
      </c>
      <c r="AI60">
        <v>0</v>
      </c>
      <c r="AJ60">
        <v>0</v>
      </c>
      <c r="AK60">
        <v>15.610929999999998</v>
      </c>
      <c r="AL60">
        <v>0</v>
      </c>
      <c r="AM60">
        <v>0</v>
      </c>
      <c r="AN60">
        <v>0</v>
      </c>
      <c r="AO60">
        <v>8.7493223999999987</v>
      </c>
      <c r="AP60">
        <v>3.5370972000000003</v>
      </c>
      <c r="AQ60">
        <v>0</v>
      </c>
      <c r="AR60">
        <v>1.3548287999999999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19.178489257536409</v>
      </c>
      <c r="BB60">
        <f t="shared" si="0"/>
        <v>593.55280155438777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3.0296153260739018</v>
      </c>
      <c r="L61">
        <v>319.99829347060677</v>
      </c>
      <c r="M61">
        <v>13.812801101169995</v>
      </c>
      <c r="N61">
        <v>17.403276897870018</v>
      </c>
      <c r="O61">
        <v>0</v>
      </c>
      <c r="P61">
        <v>42.737562060022228</v>
      </c>
      <c r="Q61">
        <v>0</v>
      </c>
      <c r="R61">
        <v>0</v>
      </c>
      <c r="S61">
        <v>8.0990937202664135</v>
      </c>
      <c r="T61">
        <v>0</v>
      </c>
      <c r="U61">
        <v>53.525672977370206</v>
      </c>
      <c r="V61">
        <v>6.1615728194726156</v>
      </c>
      <c r="W61">
        <v>13.998001341681574</v>
      </c>
      <c r="X61">
        <v>44.000138276926116</v>
      </c>
      <c r="Y61">
        <v>0</v>
      </c>
      <c r="Z61">
        <v>0</v>
      </c>
      <c r="AA61">
        <v>0</v>
      </c>
      <c r="AB61">
        <v>4.0078511199999998</v>
      </c>
      <c r="AC61">
        <v>2.9691613119999998</v>
      </c>
      <c r="AD61">
        <v>11.211743379200001</v>
      </c>
      <c r="AE61">
        <v>4.7234927999999998</v>
      </c>
      <c r="AF61">
        <v>2.7224999999999997</v>
      </c>
      <c r="AG61">
        <v>12.320106240000001</v>
      </c>
      <c r="AH61">
        <v>14.35265624</v>
      </c>
      <c r="AI61">
        <v>0</v>
      </c>
      <c r="AJ61">
        <v>0</v>
      </c>
      <c r="AK61">
        <v>15.610929999999998</v>
      </c>
      <c r="AL61">
        <v>0</v>
      </c>
      <c r="AM61">
        <v>0</v>
      </c>
      <c r="AN61">
        <v>0</v>
      </c>
      <c r="AO61">
        <v>8.7493223999999987</v>
      </c>
      <c r="AP61">
        <v>3.5370972000000003</v>
      </c>
      <c r="AQ61">
        <v>0</v>
      </c>
      <c r="AR61">
        <v>1.3548287999999999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18.96706577787943</v>
      </c>
      <c r="BB61">
        <f t="shared" si="0"/>
        <v>587.00948114478047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3.0296153260739018</v>
      </c>
      <c r="L62">
        <v>319.99829347060677</v>
      </c>
      <c r="M62">
        <v>13.812801101169995</v>
      </c>
      <c r="N62">
        <v>17.403276897870018</v>
      </c>
      <c r="O62">
        <v>0</v>
      </c>
      <c r="P62">
        <v>42.737562060022228</v>
      </c>
      <c r="Q62">
        <v>0</v>
      </c>
      <c r="R62">
        <v>0</v>
      </c>
      <c r="S62">
        <v>8.0990937202664135</v>
      </c>
      <c r="T62">
        <v>0</v>
      </c>
      <c r="U62">
        <v>53.525672977370206</v>
      </c>
      <c r="V62">
        <v>6.1615728194726156</v>
      </c>
      <c r="W62">
        <v>13.998001341681574</v>
      </c>
      <c r="X62">
        <v>44.000138276926116</v>
      </c>
      <c r="Y62">
        <v>0</v>
      </c>
      <c r="Z62">
        <v>0</v>
      </c>
      <c r="AA62">
        <v>0</v>
      </c>
      <c r="AB62">
        <v>4.0078511199999998</v>
      </c>
      <c r="AC62">
        <v>2.9691613119999998</v>
      </c>
      <c r="AD62">
        <v>11.211743379200001</v>
      </c>
      <c r="AE62">
        <v>4.7234927999999998</v>
      </c>
      <c r="AF62">
        <v>2.7224999999999997</v>
      </c>
      <c r="AG62">
        <v>12.320106240000001</v>
      </c>
      <c r="AH62">
        <v>14.35265624</v>
      </c>
      <c r="AI62">
        <v>0</v>
      </c>
      <c r="AJ62">
        <v>0</v>
      </c>
      <c r="AK62">
        <v>15.610929999999998</v>
      </c>
      <c r="AL62">
        <v>0</v>
      </c>
      <c r="AM62">
        <v>0</v>
      </c>
      <c r="AN62">
        <v>0</v>
      </c>
      <c r="AO62">
        <v>8.7493223999999987</v>
      </c>
      <c r="AP62">
        <v>3.5370972000000003</v>
      </c>
      <c r="AQ62">
        <v>0</v>
      </c>
      <c r="AR62">
        <v>16.257945599999999</v>
      </c>
      <c r="AS62">
        <v>8.2541472000000002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19.640217191879429</v>
      </c>
      <c r="BB62">
        <f t="shared" si="0"/>
        <v>607.84276429078045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3.0296153260739018</v>
      </c>
      <c r="L63">
        <v>319.99829347060677</v>
      </c>
      <c r="M63">
        <v>13.812801101169995</v>
      </c>
      <c r="N63">
        <v>17.403276897870018</v>
      </c>
      <c r="O63">
        <v>0</v>
      </c>
      <c r="P63">
        <v>42.737562060022228</v>
      </c>
      <c r="Q63">
        <v>0</v>
      </c>
      <c r="R63">
        <v>0</v>
      </c>
      <c r="S63">
        <v>8.0990937202664135</v>
      </c>
      <c r="T63">
        <v>0</v>
      </c>
      <c r="U63">
        <v>53.525672977370206</v>
      </c>
      <c r="V63">
        <v>6.1615728194726156</v>
      </c>
      <c r="W63">
        <v>13.998001341681574</v>
      </c>
      <c r="X63">
        <v>44.000138276926116</v>
      </c>
      <c r="Y63">
        <v>0</v>
      </c>
      <c r="Z63">
        <v>2.0107058399999995</v>
      </c>
      <c r="AA63">
        <v>0</v>
      </c>
      <c r="AB63">
        <v>4.0078511199999998</v>
      </c>
      <c r="AC63">
        <v>2.9691613119999998</v>
      </c>
      <c r="AD63">
        <v>11.211743379200001</v>
      </c>
      <c r="AE63">
        <v>4.7234927999999998</v>
      </c>
      <c r="AF63">
        <v>2.7224999999999997</v>
      </c>
      <c r="AG63">
        <v>12.320106240000001</v>
      </c>
      <c r="AH63">
        <v>18.303994800000002</v>
      </c>
      <c r="AI63">
        <v>0</v>
      </c>
      <c r="AJ63">
        <v>0</v>
      </c>
      <c r="AK63">
        <v>15.610929999999998</v>
      </c>
      <c r="AL63">
        <v>0</v>
      </c>
      <c r="AM63">
        <v>0</v>
      </c>
      <c r="AN63">
        <v>0</v>
      </c>
      <c r="AO63">
        <v>8.7493223999999987</v>
      </c>
      <c r="AP63">
        <v>3.5370972000000003</v>
      </c>
      <c r="AQ63">
        <v>0</v>
      </c>
      <c r="AR63">
        <v>16.257945599999999</v>
      </c>
      <c r="AS63">
        <v>8.2541472000000002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19.826829212279428</v>
      </c>
      <c r="BB63">
        <f t="shared" si="0"/>
        <v>613.61819667038048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3.0296153260739018</v>
      </c>
      <c r="L64">
        <v>319.99829347060677</v>
      </c>
      <c r="M64">
        <v>13.812801101169995</v>
      </c>
      <c r="N64">
        <v>17.403276897870018</v>
      </c>
      <c r="O64">
        <v>0</v>
      </c>
      <c r="P64">
        <v>42.737562060022228</v>
      </c>
      <c r="Q64">
        <v>0</v>
      </c>
      <c r="R64">
        <v>0</v>
      </c>
      <c r="S64">
        <v>8.0990937202664135</v>
      </c>
      <c r="T64">
        <v>0</v>
      </c>
      <c r="U64">
        <v>53.525672977370206</v>
      </c>
      <c r="V64">
        <v>6.1615728194726156</v>
      </c>
      <c r="W64">
        <v>13.998001341681574</v>
      </c>
      <c r="X64">
        <v>44.000138276926116</v>
      </c>
      <c r="Y64">
        <v>0</v>
      </c>
      <c r="Z64">
        <v>2.0107058399999995</v>
      </c>
      <c r="AA64">
        <v>0</v>
      </c>
      <c r="AB64">
        <v>4.0078511199999998</v>
      </c>
      <c r="AC64">
        <v>2.9691613119999998</v>
      </c>
      <c r="AD64">
        <v>11.211743379200001</v>
      </c>
      <c r="AE64">
        <v>4.7234927999999998</v>
      </c>
      <c r="AF64">
        <v>2.7224999999999997</v>
      </c>
      <c r="AG64">
        <v>12.320106240000001</v>
      </c>
      <c r="AH64">
        <v>18.768858159999997</v>
      </c>
      <c r="AI64">
        <v>0</v>
      </c>
      <c r="AJ64">
        <v>0</v>
      </c>
      <c r="AK64">
        <v>15.610929999999998</v>
      </c>
      <c r="AL64">
        <v>0</v>
      </c>
      <c r="AM64">
        <v>0</v>
      </c>
      <c r="AN64">
        <v>0</v>
      </c>
      <c r="AO64">
        <v>8.7493223999999987</v>
      </c>
      <c r="AP64">
        <v>3.5370972000000003</v>
      </c>
      <c r="AQ64">
        <v>2.10697</v>
      </c>
      <c r="AR64">
        <v>1.3548287999999999</v>
      </c>
      <c r="AS64">
        <v>8.2541472000000002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19.44086002219688</v>
      </c>
      <c r="BB64">
        <f t="shared" si="0"/>
        <v>601.67288242046311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3.0296153260739018</v>
      </c>
      <c r="L65">
        <v>319.99829347060677</v>
      </c>
      <c r="M65">
        <v>13.812801101169995</v>
      </c>
      <c r="N65">
        <v>17.403276897870018</v>
      </c>
      <c r="O65">
        <v>0</v>
      </c>
      <c r="P65">
        <v>42.737562060022228</v>
      </c>
      <c r="Q65">
        <v>0</v>
      </c>
      <c r="R65">
        <v>0</v>
      </c>
      <c r="S65">
        <v>8.0990937202664135</v>
      </c>
      <c r="T65">
        <v>0</v>
      </c>
      <c r="U65">
        <v>53.525672977370206</v>
      </c>
      <c r="V65">
        <v>6.1615728194726156</v>
      </c>
      <c r="W65">
        <v>13.998001341681574</v>
      </c>
      <c r="X65">
        <v>44.000138276926116</v>
      </c>
      <c r="Y65">
        <v>0</v>
      </c>
      <c r="Z65">
        <v>2.0107058399999995</v>
      </c>
      <c r="AA65">
        <v>0</v>
      </c>
      <c r="AB65">
        <v>4.0405682719999998</v>
      </c>
      <c r="AC65">
        <v>2.9691613119999998</v>
      </c>
      <c r="AD65">
        <v>11.211743379200001</v>
      </c>
      <c r="AE65">
        <v>4.7234927999999998</v>
      </c>
      <c r="AF65">
        <v>2.7224999999999997</v>
      </c>
      <c r="AG65">
        <v>12.320106240000001</v>
      </c>
      <c r="AH65">
        <v>20.337771999999998</v>
      </c>
      <c r="AI65">
        <v>0</v>
      </c>
      <c r="AJ65">
        <v>0</v>
      </c>
      <c r="AK65">
        <v>15.610929999999998</v>
      </c>
      <c r="AL65">
        <v>0</v>
      </c>
      <c r="AM65">
        <v>0</v>
      </c>
      <c r="AN65">
        <v>0</v>
      </c>
      <c r="AO65">
        <v>8.7493223999999987</v>
      </c>
      <c r="AP65">
        <v>3.5370972000000003</v>
      </c>
      <c r="AQ65">
        <v>4.5425499999999994</v>
      </c>
      <c r="AR65">
        <v>1.3548287999999999</v>
      </c>
      <c r="AS65">
        <v>8.2541472000000002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19.567224673466718</v>
      </c>
      <c r="BB65">
        <f t="shared" si="0"/>
        <v>605.58372876119302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3.0296153260739018</v>
      </c>
      <c r="L66">
        <v>319.99829347060677</v>
      </c>
      <c r="M66">
        <v>13.812801101169995</v>
      </c>
      <c r="N66">
        <v>17.403276897870018</v>
      </c>
      <c r="O66">
        <v>0</v>
      </c>
      <c r="P66">
        <v>42.737562060022228</v>
      </c>
      <c r="Q66">
        <v>0</v>
      </c>
      <c r="R66">
        <v>0</v>
      </c>
      <c r="S66">
        <v>8.0990937202664135</v>
      </c>
      <c r="T66">
        <v>0</v>
      </c>
      <c r="U66">
        <v>53.525672977370206</v>
      </c>
      <c r="V66">
        <v>6.1615728194726156</v>
      </c>
      <c r="W66">
        <v>13.998001341681574</v>
      </c>
      <c r="X66">
        <v>44.000138276926116</v>
      </c>
      <c r="Y66">
        <v>0</v>
      </c>
      <c r="Z66">
        <v>2.0107058399999995</v>
      </c>
      <c r="AA66">
        <v>0</v>
      </c>
      <c r="AB66">
        <v>4.0405682719999998</v>
      </c>
      <c r="AC66">
        <v>2.9691613119999998</v>
      </c>
      <c r="AD66">
        <v>11.211743379200001</v>
      </c>
      <c r="AE66">
        <v>4.7234927999999998</v>
      </c>
      <c r="AF66">
        <v>2.7224999999999997</v>
      </c>
      <c r="AG66">
        <v>12.320106240000001</v>
      </c>
      <c r="AH66">
        <v>20.337771999999998</v>
      </c>
      <c r="AI66">
        <v>0</v>
      </c>
      <c r="AJ66">
        <v>0</v>
      </c>
      <c r="AK66">
        <v>15.610929999999998</v>
      </c>
      <c r="AL66">
        <v>0</v>
      </c>
      <c r="AM66">
        <v>0</v>
      </c>
      <c r="AN66">
        <v>0</v>
      </c>
      <c r="AO66">
        <v>8.7493223999999987</v>
      </c>
      <c r="AP66">
        <v>3.5370972000000003</v>
      </c>
      <c r="AQ66">
        <v>9.549019999999997</v>
      </c>
      <c r="AR66">
        <v>1.3548287999999999</v>
      </c>
      <c r="AS66">
        <v>8.2541472000000002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19.723927460609573</v>
      </c>
      <c r="BB66">
        <f t="shared" si="0"/>
        <v>610.43349597405017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3.0296153260739018</v>
      </c>
      <c r="L67">
        <v>319.99829347060677</v>
      </c>
      <c r="M67">
        <v>13.812801101169995</v>
      </c>
      <c r="N67">
        <v>17.403276897870018</v>
      </c>
      <c r="O67">
        <v>0</v>
      </c>
      <c r="P67">
        <v>42.737562060022228</v>
      </c>
      <c r="Q67">
        <v>0</v>
      </c>
      <c r="R67">
        <v>0</v>
      </c>
      <c r="S67">
        <v>8.0990937202664135</v>
      </c>
      <c r="T67">
        <v>0</v>
      </c>
      <c r="U67">
        <v>53.525672977370206</v>
      </c>
      <c r="V67">
        <v>6.1615728194726156</v>
      </c>
      <c r="W67">
        <v>13.998001341681574</v>
      </c>
      <c r="X67">
        <v>44.000138276926116</v>
      </c>
      <c r="Y67">
        <v>0</v>
      </c>
      <c r="Z67">
        <v>2.0107058399999995</v>
      </c>
      <c r="AA67">
        <v>0</v>
      </c>
      <c r="AB67">
        <v>4.0405682719999998</v>
      </c>
      <c r="AC67">
        <v>2.9691613119999998</v>
      </c>
      <c r="AD67">
        <v>11.211743379200001</v>
      </c>
      <c r="AE67">
        <v>4.7234927999999998</v>
      </c>
      <c r="AF67">
        <v>2.7224999999999997</v>
      </c>
      <c r="AG67">
        <v>12.320106240000001</v>
      </c>
      <c r="AH67">
        <v>20.337771999999998</v>
      </c>
      <c r="AI67">
        <v>0.97639100000000001</v>
      </c>
      <c r="AJ67">
        <v>0</v>
      </c>
      <c r="AK67">
        <v>15.610929999999998</v>
      </c>
      <c r="AL67">
        <v>0</v>
      </c>
      <c r="AM67">
        <v>0</v>
      </c>
      <c r="AN67">
        <v>0</v>
      </c>
      <c r="AO67">
        <v>8.7493223999999987</v>
      </c>
      <c r="AP67">
        <v>3.5370972000000003</v>
      </c>
      <c r="AQ67">
        <v>14.32353</v>
      </c>
      <c r="AR67">
        <v>1.3548287999999999</v>
      </c>
      <c r="AS67">
        <v>8.2541472000000002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19.903930493161951</v>
      </c>
      <c r="BB67">
        <f t="shared" si="0"/>
        <v>616.00439394149782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3.0296153260739018</v>
      </c>
      <c r="L68">
        <v>319.99829347060677</v>
      </c>
      <c r="M68">
        <v>13.812801101169995</v>
      </c>
      <c r="N68">
        <v>17.403276897870018</v>
      </c>
      <c r="O68">
        <v>0</v>
      </c>
      <c r="P68">
        <v>42.737562060022228</v>
      </c>
      <c r="Q68">
        <v>0</v>
      </c>
      <c r="R68">
        <v>0</v>
      </c>
      <c r="S68">
        <v>8.0990937202664135</v>
      </c>
      <c r="T68">
        <v>0</v>
      </c>
      <c r="U68">
        <v>53.525672977370206</v>
      </c>
      <c r="V68">
        <v>6.1615728194726156</v>
      </c>
      <c r="W68">
        <v>13.998001341681574</v>
      </c>
      <c r="X68">
        <v>44.000138276926116</v>
      </c>
      <c r="Y68">
        <v>0</v>
      </c>
      <c r="Z68">
        <v>2.0107058399999995</v>
      </c>
      <c r="AA68">
        <v>4.310343647999999</v>
      </c>
      <c r="AB68">
        <v>4.0405682719999998</v>
      </c>
      <c r="AC68">
        <v>2.9691613119999998</v>
      </c>
      <c r="AD68">
        <v>11.211743379200001</v>
      </c>
      <c r="AE68">
        <v>4.7234927999999998</v>
      </c>
      <c r="AF68">
        <v>2.7224999999999997</v>
      </c>
      <c r="AG68">
        <v>12.320106240000001</v>
      </c>
      <c r="AH68">
        <v>21.528984359999999</v>
      </c>
      <c r="AI68">
        <v>4.2961204000000004</v>
      </c>
      <c r="AJ68">
        <v>0</v>
      </c>
      <c r="AK68">
        <v>15.610929999999998</v>
      </c>
      <c r="AL68">
        <v>0</v>
      </c>
      <c r="AM68">
        <v>0</v>
      </c>
      <c r="AN68">
        <v>0</v>
      </c>
      <c r="AO68">
        <v>8.7493223999999987</v>
      </c>
      <c r="AP68">
        <v>3.5370972000000003</v>
      </c>
      <c r="AQ68">
        <v>14.32353</v>
      </c>
      <c r="AR68">
        <v>1.3548287999999999</v>
      </c>
      <c r="AS68">
        <v>3.3016588800000006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20.025024146361964</v>
      </c>
      <c r="BB68">
        <f t="shared" ref="BB68:BB99" si="1">SUM(B68:AZ68)-BA68</f>
        <v>619.75209737629768</v>
      </c>
    </row>
    <row r="69" spans="1:54">
      <c r="A69" t="s">
        <v>111</v>
      </c>
      <c r="B69">
        <v>0</v>
      </c>
      <c r="C69">
        <v>0</v>
      </c>
      <c r="D69">
        <v>1.61</v>
      </c>
      <c r="E69">
        <v>0</v>
      </c>
      <c r="F69">
        <v>0</v>
      </c>
      <c r="G69">
        <v>10.66</v>
      </c>
      <c r="H69">
        <v>0</v>
      </c>
      <c r="I69">
        <v>0</v>
      </c>
      <c r="J69">
        <v>1.6799999999999997</v>
      </c>
      <c r="K69">
        <v>3.0296153260739018</v>
      </c>
      <c r="L69">
        <v>319.99829347060677</v>
      </c>
      <c r="M69">
        <v>13.812801101169995</v>
      </c>
      <c r="N69">
        <v>17.403276897870018</v>
      </c>
      <c r="O69">
        <v>0</v>
      </c>
      <c r="P69">
        <v>42.737562060022228</v>
      </c>
      <c r="Q69">
        <v>0</v>
      </c>
      <c r="R69">
        <v>0</v>
      </c>
      <c r="S69">
        <v>8.0990937202664135</v>
      </c>
      <c r="T69">
        <v>0</v>
      </c>
      <c r="U69">
        <v>53.525672977370206</v>
      </c>
      <c r="V69">
        <v>6.1615728194726156</v>
      </c>
      <c r="W69">
        <v>13.998001341681574</v>
      </c>
      <c r="X69">
        <v>44.000138276926116</v>
      </c>
      <c r="Y69">
        <v>0</v>
      </c>
      <c r="Z69">
        <v>2.0107058399999995</v>
      </c>
      <c r="AA69">
        <v>4.310343647999999</v>
      </c>
      <c r="AB69">
        <v>4.0405682719999998</v>
      </c>
      <c r="AC69">
        <v>2.9691613119999998</v>
      </c>
      <c r="AD69">
        <v>11.211743379200001</v>
      </c>
      <c r="AE69">
        <v>4.7234927999999998</v>
      </c>
      <c r="AF69">
        <v>2.7224999999999997</v>
      </c>
      <c r="AG69">
        <v>12.320106240000001</v>
      </c>
      <c r="AH69">
        <v>21.528984359999999</v>
      </c>
      <c r="AI69">
        <v>4.2961204000000004</v>
      </c>
      <c r="AJ69">
        <v>0</v>
      </c>
      <c r="AK69">
        <v>15.610929999999998</v>
      </c>
      <c r="AL69">
        <v>0</v>
      </c>
      <c r="AM69">
        <v>0</v>
      </c>
      <c r="AN69">
        <v>0</v>
      </c>
      <c r="AO69">
        <v>8.7493223999999987</v>
      </c>
      <c r="AP69">
        <v>3.5370972000000003</v>
      </c>
      <c r="AQ69">
        <v>14.32353</v>
      </c>
      <c r="AR69">
        <v>1.3548287999999999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20.409988197161962</v>
      </c>
      <c r="BB69">
        <f t="shared" si="1"/>
        <v>631.66630388549765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3.0296153260739018</v>
      </c>
      <c r="L70">
        <v>319.99829347060677</v>
      </c>
      <c r="M70">
        <v>13.812801101169995</v>
      </c>
      <c r="N70">
        <v>17.403276897870018</v>
      </c>
      <c r="O70">
        <v>0</v>
      </c>
      <c r="P70">
        <v>42.737562060022228</v>
      </c>
      <c r="Q70">
        <v>0</v>
      </c>
      <c r="R70">
        <v>0</v>
      </c>
      <c r="S70">
        <v>8.0990937202664135</v>
      </c>
      <c r="T70">
        <v>0</v>
      </c>
      <c r="U70">
        <v>53.525672977370206</v>
      </c>
      <c r="V70">
        <v>6.1615728194726156</v>
      </c>
      <c r="W70">
        <v>13.998001341681574</v>
      </c>
      <c r="X70">
        <v>44.000138276926116</v>
      </c>
      <c r="Y70">
        <v>0</v>
      </c>
      <c r="Z70">
        <v>2.0107058399999995</v>
      </c>
      <c r="AA70">
        <v>8.6042059999999996</v>
      </c>
      <c r="AB70">
        <v>4.0405682719999998</v>
      </c>
      <c r="AC70">
        <v>2.9691613119999998</v>
      </c>
      <c r="AD70">
        <v>11.211743379200001</v>
      </c>
      <c r="AE70">
        <v>4.7234927999999998</v>
      </c>
      <c r="AF70">
        <v>2.7224999999999997</v>
      </c>
      <c r="AG70">
        <v>12.320106240000001</v>
      </c>
      <c r="AH70">
        <v>26.148564000000004</v>
      </c>
      <c r="AI70">
        <v>4.2961204000000004</v>
      </c>
      <c r="AJ70">
        <v>0</v>
      </c>
      <c r="AK70">
        <v>15.610929999999998</v>
      </c>
      <c r="AL70">
        <v>0</v>
      </c>
      <c r="AM70">
        <v>0</v>
      </c>
      <c r="AN70">
        <v>0</v>
      </c>
      <c r="AO70">
        <v>8.7493223999999987</v>
      </c>
      <c r="AP70">
        <v>3.5370972000000003</v>
      </c>
      <c r="AQ70">
        <v>14.32353</v>
      </c>
      <c r="AR70">
        <v>1.3548287999999999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20.586001617961966</v>
      </c>
      <c r="BB70">
        <f t="shared" si="1"/>
        <v>637.11373245669768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3.0109659698447762</v>
      </c>
      <c r="L71">
        <v>319.99829347060677</v>
      </c>
      <c r="M71">
        <v>13.812801101169995</v>
      </c>
      <c r="N71">
        <v>17.403276897870018</v>
      </c>
      <c r="O71">
        <v>0</v>
      </c>
      <c r="P71">
        <v>42.737562060022228</v>
      </c>
      <c r="Q71">
        <v>0</v>
      </c>
      <c r="R71">
        <v>0</v>
      </c>
      <c r="S71">
        <v>8.0990937202664135</v>
      </c>
      <c r="T71">
        <v>0</v>
      </c>
      <c r="U71">
        <v>53.525672977370206</v>
      </c>
      <c r="V71">
        <v>6.1615728194726156</v>
      </c>
      <c r="W71">
        <v>13.998001341681574</v>
      </c>
      <c r="X71">
        <v>44.000138276926116</v>
      </c>
      <c r="Y71">
        <v>0</v>
      </c>
      <c r="Z71">
        <v>2.0107058399999995</v>
      </c>
      <c r="AA71">
        <v>8.6042059999999996</v>
      </c>
      <c r="AB71">
        <v>4.0405682719999998</v>
      </c>
      <c r="AC71">
        <v>2.9691613119999998</v>
      </c>
      <c r="AD71">
        <v>11.211743379200001</v>
      </c>
      <c r="AE71">
        <v>9.4469855999999996</v>
      </c>
      <c r="AF71">
        <v>2.7224999999999997</v>
      </c>
      <c r="AG71">
        <v>12.320106240000001</v>
      </c>
      <c r="AH71">
        <v>28.705312479999996</v>
      </c>
      <c r="AI71">
        <v>4.2961204000000004</v>
      </c>
      <c r="AJ71">
        <v>0</v>
      </c>
      <c r="AK71">
        <v>15.610929999999998</v>
      </c>
      <c r="AL71">
        <v>0</v>
      </c>
      <c r="AM71">
        <v>0</v>
      </c>
      <c r="AN71">
        <v>0</v>
      </c>
      <c r="AO71">
        <v>8.7493223999999987</v>
      </c>
      <c r="AP71">
        <v>3.5370972000000003</v>
      </c>
      <c r="AQ71">
        <v>19.098040000000001</v>
      </c>
      <c r="AR71">
        <v>1.3548287999999999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20.962731678687987</v>
      </c>
      <c r="BB71">
        <f t="shared" si="1"/>
        <v>648.7731043197424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3.0049955818709417</v>
      </c>
      <c r="L72">
        <v>319.99829347060677</v>
      </c>
      <c r="M72">
        <v>13.812801101169995</v>
      </c>
      <c r="N72">
        <v>17.403276897870018</v>
      </c>
      <c r="O72">
        <v>0</v>
      </c>
      <c r="P72">
        <v>42.737562060022228</v>
      </c>
      <c r="Q72">
        <v>0</v>
      </c>
      <c r="R72">
        <v>0</v>
      </c>
      <c r="S72">
        <v>8.0990937202664135</v>
      </c>
      <c r="T72">
        <v>0</v>
      </c>
      <c r="U72">
        <v>53.525672977370206</v>
      </c>
      <c r="V72">
        <v>6.1615728194726156</v>
      </c>
      <c r="W72">
        <v>13.998001341681574</v>
      </c>
      <c r="X72">
        <v>44.000138276926116</v>
      </c>
      <c r="Y72">
        <v>0</v>
      </c>
      <c r="Z72">
        <v>2.0107058399999995</v>
      </c>
      <c r="AA72">
        <v>8.6042059999999996</v>
      </c>
      <c r="AB72">
        <v>4.0405682719999998</v>
      </c>
      <c r="AC72">
        <v>2.9691613119999998</v>
      </c>
      <c r="AD72">
        <v>11.211743379200001</v>
      </c>
      <c r="AE72">
        <v>9.4469855999999996</v>
      </c>
      <c r="AF72">
        <v>2.7224999999999997</v>
      </c>
      <c r="AG72">
        <v>12.320106240000001</v>
      </c>
      <c r="AH72">
        <v>34.864752000000003</v>
      </c>
      <c r="AI72">
        <v>4.2961204000000004</v>
      </c>
      <c r="AJ72">
        <v>0</v>
      </c>
      <c r="AK72">
        <v>15.610929999999998</v>
      </c>
      <c r="AL72">
        <v>0</v>
      </c>
      <c r="AM72">
        <v>0</v>
      </c>
      <c r="AN72">
        <v>0</v>
      </c>
      <c r="AO72">
        <v>8.7493223999999987</v>
      </c>
      <c r="AP72">
        <v>3.5370972000000003</v>
      </c>
      <c r="AQ72">
        <v>19.098040000000001</v>
      </c>
      <c r="AR72">
        <v>1.3548287999999999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21.155335157154838</v>
      </c>
      <c r="BB72">
        <f t="shared" si="1"/>
        <v>654.73396997330178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3.003171736502928</v>
      </c>
      <c r="L73">
        <v>320.00317853820144</v>
      </c>
      <c r="M73">
        <v>12.582829808660623</v>
      </c>
      <c r="N73">
        <v>17.403276897870018</v>
      </c>
      <c r="O73">
        <v>0</v>
      </c>
      <c r="P73">
        <v>42.737562060022228</v>
      </c>
      <c r="Q73">
        <v>0</v>
      </c>
      <c r="R73">
        <v>0</v>
      </c>
      <c r="S73">
        <v>8.0990937202664135</v>
      </c>
      <c r="T73">
        <v>0</v>
      </c>
      <c r="U73">
        <v>53.525672977370206</v>
      </c>
      <c r="V73">
        <v>5.7597084174287243</v>
      </c>
      <c r="W73">
        <v>13.998001341681574</v>
      </c>
      <c r="X73">
        <v>44.000138276926116</v>
      </c>
      <c r="Y73">
        <v>0</v>
      </c>
      <c r="Z73">
        <v>2.0107058399999995</v>
      </c>
      <c r="AA73">
        <v>8.6042059999999996</v>
      </c>
      <c r="AB73">
        <v>4.0405682719999998</v>
      </c>
      <c r="AC73">
        <v>2.9691613119999998</v>
      </c>
      <c r="AD73">
        <v>11.211743379200001</v>
      </c>
      <c r="AE73">
        <v>9.4469855999999996</v>
      </c>
      <c r="AF73">
        <v>2.7224999999999997</v>
      </c>
      <c r="AG73">
        <v>12.320106240000001</v>
      </c>
      <c r="AH73">
        <v>35.881640599999997</v>
      </c>
      <c r="AI73">
        <v>4.2961204000000004</v>
      </c>
      <c r="AJ73">
        <v>0</v>
      </c>
      <c r="AK73">
        <v>15.610929999999998</v>
      </c>
      <c r="AL73">
        <v>0</v>
      </c>
      <c r="AM73">
        <v>1.59509319047619</v>
      </c>
      <c r="AN73">
        <v>0</v>
      </c>
      <c r="AO73">
        <v>8.7493223999999987</v>
      </c>
      <c r="AP73">
        <v>3.5370972000000003</v>
      </c>
      <c r="AQ73">
        <v>19.098040000000001</v>
      </c>
      <c r="AR73">
        <v>1.3548287999999999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21.186108992940873</v>
      </c>
      <c r="BB73">
        <f t="shared" si="1"/>
        <v>655.6864034556653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3.0088915784328241</v>
      </c>
      <c r="L74">
        <v>320.00747245647449</v>
      </c>
      <c r="M74">
        <v>12.582829808660623</v>
      </c>
      <c r="N74">
        <v>17.403276897870018</v>
      </c>
      <c r="O74">
        <v>0</v>
      </c>
      <c r="P74">
        <v>42.737562060022228</v>
      </c>
      <c r="Q74">
        <v>0</v>
      </c>
      <c r="R74">
        <v>0</v>
      </c>
      <c r="S74">
        <v>8.0326232878548893</v>
      </c>
      <c r="T74">
        <v>0</v>
      </c>
      <c r="U74">
        <v>53.525672977370206</v>
      </c>
      <c r="V74">
        <v>6.1589999999999998</v>
      </c>
      <c r="W74">
        <v>13.998001341681574</v>
      </c>
      <c r="X74">
        <v>44.000138276926116</v>
      </c>
      <c r="Y74">
        <v>0</v>
      </c>
      <c r="Z74">
        <v>0.33748000000000011</v>
      </c>
      <c r="AA74">
        <v>8.6042059999999996</v>
      </c>
      <c r="AB74">
        <v>4.0405682719999998</v>
      </c>
      <c r="AC74">
        <v>2.9691613119999998</v>
      </c>
      <c r="AD74">
        <v>11.211743379200001</v>
      </c>
      <c r="AE74">
        <v>9.4469855999999996</v>
      </c>
      <c r="AF74">
        <v>2.7224999999999997</v>
      </c>
      <c r="AG74">
        <v>12.320106240000001</v>
      </c>
      <c r="AH74">
        <v>35.881640599999997</v>
      </c>
      <c r="AI74">
        <v>4.2961204000000004</v>
      </c>
      <c r="AJ74">
        <v>0</v>
      </c>
      <c r="AK74">
        <v>15.610929999999998</v>
      </c>
      <c r="AL74">
        <v>0</v>
      </c>
      <c r="AM74">
        <v>1.59509319047619</v>
      </c>
      <c r="AN74">
        <v>0</v>
      </c>
      <c r="AO74">
        <v>8.7493223999999987</v>
      </c>
      <c r="AP74">
        <v>3.5370972000000003</v>
      </c>
      <c r="AQ74">
        <v>19.098040000000001</v>
      </c>
      <c r="AR74">
        <v>1.3548287999999999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21.144468522117869</v>
      </c>
      <c r="BB74">
        <f t="shared" si="1"/>
        <v>654.39765299685098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3.0089878108581436</v>
      </c>
      <c r="L75">
        <v>320.00747245647449</v>
      </c>
      <c r="M75">
        <v>12.582829808660623</v>
      </c>
      <c r="N75">
        <v>17.403276897870018</v>
      </c>
      <c r="O75">
        <v>0</v>
      </c>
      <c r="P75">
        <v>42.737562060022228</v>
      </c>
      <c r="Q75">
        <v>0</v>
      </c>
      <c r="R75">
        <v>0</v>
      </c>
      <c r="S75">
        <v>8.1017710207274156</v>
      </c>
      <c r="T75">
        <v>0</v>
      </c>
      <c r="U75">
        <v>53.525672977370206</v>
      </c>
      <c r="V75">
        <v>6.1589999999999998</v>
      </c>
      <c r="W75">
        <v>13.998001341681574</v>
      </c>
      <c r="X75">
        <v>44.000138276926116</v>
      </c>
      <c r="Y75">
        <v>0</v>
      </c>
      <c r="Z75">
        <v>0.33748000000000011</v>
      </c>
      <c r="AA75">
        <v>8.6042059999999996</v>
      </c>
      <c r="AB75">
        <v>4.0405682719999998</v>
      </c>
      <c r="AC75">
        <v>2.9691613119999998</v>
      </c>
      <c r="AD75">
        <v>11.211743379200001</v>
      </c>
      <c r="AE75">
        <v>9.4469855999999996</v>
      </c>
      <c r="AF75">
        <v>2.7224999999999997</v>
      </c>
      <c r="AG75">
        <v>12.320106240000001</v>
      </c>
      <c r="AH75">
        <v>35.881640599999997</v>
      </c>
      <c r="AI75">
        <v>4.2961204000000004</v>
      </c>
      <c r="AJ75">
        <v>0</v>
      </c>
      <c r="AK75">
        <v>15.610929999999998</v>
      </c>
      <c r="AL75">
        <v>0</v>
      </c>
      <c r="AM75">
        <v>4.8261793968253963</v>
      </c>
      <c r="AN75">
        <v>0</v>
      </c>
      <c r="AO75">
        <v>8.7493223999999987</v>
      </c>
      <c r="AP75">
        <v>3.5370972000000003</v>
      </c>
      <c r="AQ75">
        <v>19.098040000000001</v>
      </c>
      <c r="AR75">
        <v>1.3548287999999999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20.914110948911734</v>
      </c>
      <c r="BB75">
        <f t="shared" si="1"/>
        <v>647.26834074170426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3.0090579321822344</v>
      </c>
      <c r="L76">
        <v>320.00747245647449</v>
      </c>
      <c r="M76">
        <v>12.582829808660623</v>
      </c>
      <c r="N76">
        <v>17.403276897870018</v>
      </c>
      <c r="O76">
        <v>0</v>
      </c>
      <c r="P76">
        <v>42.737562060022228</v>
      </c>
      <c r="Q76">
        <v>0</v>
      </c>
      <c r="R76">
        <v>0</v>
      </c>
      <c r="S76">
        <v>8.1017710207274156</v>
      </c>
      <c r="T76">
        <v>0</v>
      </c>
      <c r="U76">
        <v>53.525672977370206</v>
      </c>
      <c r="V76">
        <v>6.1589999999999998</v>
      </c>
      <c r="W76">
        <v>13.998001341681574</v>
      </c>
      <c r="X76">
        <v>44.000138276926116</v>
      </c>
      <c r="Y76">
        <v>0</v>
      </c>
      <c r="Z76">
        <v>0.33748000000000011</v>
      </c>
      <c r="AA76">
        <v>8.6042059999999996</v>
      </c>
      <c r="AB76">
        <v>4.0405682719999998</v>
      </c>
      <c r="AC76">
        <v>5.9383226239999995</v>
      </c>
      <c r="AD76">
        <v>11.211743379200001</v>
      </c>
      <c r="AE76">
        <v>9.4469855999999996</v>
      </c>
      <c r="AF76">
        <v>2.7224999999999997</v>
      </c>
      <c r="AG76">
        <v>12.320106240000001</v>
      </c>
      <c r="AH76">
        <v>43.057968719999998</v>
      </c>
      <c r="AI76">
        <v>4.2961204000000004</v>
      </c>
      <c r="AJ76">
        <v>0</v>
      </c>
      <c r="AK76">
        <v>15.610929999999998</v>
      </c>
      <c r="AL76">
        <v>0</v>
      </c>
      <c r="AM76">
        <v>4.8294513828571421</v>
      </c>
      <c r="AN76">
        <v>0</v>
      </c>
      <c r="AO76">
        <v>8.7493223999999987</v>
      </c>
      <c r="AP76">
        <v>3.5370972000000003</v>
      </c>
      <c r="AQ76">
        <v>19.098040000000001</v>
      </c>
      <c r="AR76">
        <v>1.3548287999999999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21.231769576996193</v>
      </c>
      <c r="BB76">
        <f t="shared" si="1"/>
        <v>657.09951365297559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3.0089878108581445</v>
      </c>
      <c r="L77">
        <v>320.00747245647449</v>
      </c>
      <c r="M77">
        <v>12.582829808660623</v>
      </c>
      <c r="N77">
        <v>17.403276897870018</v>
      </c>
      <c r="O77">
        <v>0</v>
      </c>
      <c r="P77">
        <v>42.737562060022228</v>
      </c>
      <c r="Q77">
        <v>0</v>
      </c>
      <c r="R77">
        <v>0</v>
      </c>
      <c r="S77">
        <v>8.1017710207274156</v>
      </c>
      <c r="T77">
        <v>0</v>
      </c>
      <c r="U77">
        <v>53.525672977370206</v>
      </c>
      <c r="V77">
        <v>6.1589999999999998</v>
      </c>
      <c r="W77">
        <v>13.998001341681574</v>
      </c>
      <c r="X77">
        <v>44.000138276926116</v>
      </c>
      <c r="Y77">
        <v>0</v>
      </c>
      <c r="Z77">
        <v>1.01244</v>
      </c>
      <c r="AA77">
        <v>8.6042059999999996</v>
      </c>
      <c r="AB77">
        <v>8.0811365439999996</v>
      </c>
      <c r="AC77">
        <v>5.9383226239999995</v>
      </c>
      <c r="AD77">
        <v>11.211743379200001</v>
      </c>
      <c r="AE77">
        <v>9.4469855999999996</v>
      </c>
      <c r="AF77">
        <v>5.4449999999999994</v>
      </c>
      <c r="AG77">
        <v>12.320106240000001</v>
      </c>
      <c r="AH77">
        <v>43.057968719999998</v>
      </c>
      <c r="AI77">
        <v>10.1544664</v>
      </c>
      <c r="AJ77">
        <v>0</v>
      </c>
      <c r="AK77">
        <v>15.610929999999998</v>
      </c>
      <c r="AL77">
        <v>0</v>
      </c>
      <c r="AM77">
        <v>4.8294513828571421</v>
      </c>
      <c r="AN77">
        <v>0</v>
      </c>
      <c r="AO77">
        <v>8.7493223999999987</v>
      </c>
      <c r="AP77">
        <v>3.5370972000000003</v>
      </c>
      <c r="AQ77">
        <v>19.098040000000001</v>
      </c>
      <c r="AR77">
        <v>1.3548287999999999</v>
      </c>
      <c r="AS77">
        <v>1.6508294400000003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21.647943911635252</v>
      </c>
      <c r="BB77">
        <f t="shared" si="1"/>
        <v>669.97964346901244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3.0089878108581436</v>
      </c>
      <c r="L78">
        <v>320.00747245647449</v>
      </c>
      <c r="M78">
        <v>12.582829808660623</v>
      </c>
      <c r="N78">
        <v>17.403276897870018</v>
      </c>
      <c r="O78">
        <v>0</v>
      </c>
      <c r="P78">
        <v>42.737562060022228</v>
      </c>
      <c r="Q78">
        <v>0</v>
      </c>
      <c r="R78">
        <v>0</v>
      </c>
      <c r="S78">
        <v>8.1017710207274156</v>
      </c>
      <c r="T78">
        <v>0</v>
      </c>
      <c r="U78">
        <v>53.525672977370206</v>
      </c>
      <c r="V78">
        <v>6.1589999999999998</v>
      </c>
      <c r="W78">
        <v>13.998001341681574</v>
      </c>
      <c r="X78">
        <v>44.000138276926116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8.1675000000000004</v>
      </c>
      <c r="AG78">
        <v>12.320106240000001</v>
      </c>
      <c r="AH78">
        <v>43.057968719999998</v>
      </c>
      <c r="AI78">
        <v>10.1544664</v>
      </c>
      <c r="AJ78">
        <v>0</v>
      </c>
      <c r="AK78">
        <v>15.610929999999998</v>
      </c>
      <c r="AL78">
        <v>0</v>
      </c>
      <c r="AM78">
        <v>4.8294513828571421</v>
      </c>
      <c r="AN78">
        <v>0</v>
      </c>
      <c r="AO78">
        <v>8.7493223999999987</v>
      </c>
      <c r="AP78">
        <v>3.5370972000000003</v>
      </c>
      <c r="AQ78">
        <v>19.098040000000001</v>
      </c>
      <c r="AR78">
        <v>16.257945599999999</v>
      </c>
      <c r="AS78">
        <v>1.6508294400000003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22.890616631071364</v>
      </c>
      <c r="BB78">
        <f t="shared" si="1"/>
        <v>708.43896937837656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3.0090579321822348</v>
      </c>
      <c r="L79">
        <v>320.00747245647449</v>
      </c>
      <c r="M79">
        <v>12.582829808660623</v>
      </c>
      <c r="N79">
        <v>17.403276897870018</v>
      </c>
      <c r="O79">
        <v>0</v>
      </c>
      <c r="P79">
        <v>42.737562060022228</v>
      </c>
      <c r="Q79">
        <v>0</v>
      </c>
      <c r="R79">
        <v>0</v>
      </c>
      <c r="S79">
        <v>8.1017710207274156</v>
      </c>
      <c r="T79">
        <v>0</v>
      </c>
      <c r="U79">
        <v>53.525672977370206</v>
      </c>
      <c r="V79">
        <v>6.1589999999999998</v>
      </c>
      <c r="W79">
        <v>13.998001341681574</v>
      </c>
      <c r="X79">
        <v>44.000138276926116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8.1675000000000004</v>
      </c>
      <c r="AG79">
        <v>12.320106240000001</v>
      </c>
      <c r="AH79">
        <v>43.057968719999998</v>
      </c>
      <c r="AI79">
        <v>10.1544664</v>
      </c>
      <c r="AJ79">
        <v>0</v>
      </c>
      <c r="AK79">
        <v>15.610929999999998</v>
      </c>
      <c r="AL79">
        <v>0</v>
      </c>
      <c r="AM79">
        <v>4.8294513828571421</v>
      </c>
      <c r="AN79">
        <v>0</v>
      </c>
      <c r="AO79">
        <v>8.7493223999999987</v>
      </c>
      <c r="AP79">
        <v>3.5370972000000003</v>
      </c>
      <c r="AQ79">
        <v>19.098040000000001</v>
      </c>
      <c r="AR79">
        <v>16.257945599999999</v>
      </c>
      <c r="AS79">
        <v>1.6508294400000003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22.890618825873279</v>
      </c>
      <c r="BB79">
        <f t="shared" si="1"/>
        <v>708.43903730489876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3.0089878108581427</v>
      </c>
      <c r="L80">
        <v>320.00747245647449</v>
      </c>
      <c r="M80">
        <v>12.582829808660623</v>
      </c>
      <c r="N80">
        <v>17.403276897870018</v>
      </c>
      <c r="O80">
        <v>0</v>
      </c>
      <c r="P80">
        <v>42.737562060022228</v>
      </c>
      <c r="Q80">
        <v>0</v>
      </c>
      <c r="R80">
        <v>0</v>
      </c>
      <c r="S80">
        <v>8.1017710207274156</v>
      </c>
      <c r="T80">
        <v>0</v>
      </c>
      <c r="U80">
        <v>53.525672977370206</v>
      </c>
      <c r="V80">
        <v>6.1589999999999998</v>
      </c>
      <c r="W80">
        <v>13.998001341681574</v>
      </c>
      <c r="X80">
        <v>44.000138276926116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8.1675000000000004</v>
      </c>
      <c r="AG80">
        <v>12.320106240000001</v>
      </c>
      <c r="AH80">
        <v>43.057968719999998</v>
      </c>
      <c r="AI80">
        <v>10.1544664</v>
      </c>
      <c r="AJ80">
        <v>0</v>
      </c>
      <c r="AK80">
        <v>15.610929999999998</v>
      </c>
      <c r="AL80">
        <v>0</v>
      </c>
      <c r="AM80">
        <v>4.8294513828571421</v>
      </c>
      <c r="AN80">
        <v>0</v>
      </c>
      <c r="AO80">
        <v>8.7493223999999987</v>
      </c>
      <c r="AP80">
        <v>3.5370972000000003</v>
      </c>
      <c r="AQ80">
        <v>19.098040000000001</v>
      </c>
      <c r="AR80">
        <v>1.3548287999999999</v>
      </c>
      <c r="AS80">
        <v>1.6508294400000003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22.424149013871364</v>
      </c>
      <c r="BB80">
        <f t="shared" si="1"/>
        <v>694.00232019557654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3.0090579321822344</v>
      </c>
      <c r="L81">
        <v>320.00747245647449</v>
      </c>
      <c r="M81">
        <v>12.582829808660623</v>
      </c>
      <c r="N81">
        <v>17.403276897870018</v>
      </c>
      <c r="O81">
        <v>0</v>
      </c>
      <c r="P81">
        <v>42.737562060022228</v>
      </c>
      <c r="Q81">
        <v>0</v>
      </c>
      <c r="R81">
        <v>0</v>
      </c>
      <c r="S81">
        <v>8.1017710207274156</v>
      </c>
      <c r="T81">
        <v>0</v>
      </c>
      <c r="U81">
        <v>53.525672977370206</v>
      </c>
      <c r="V81">
        <v>6.1589999999999998</v>
      </c>
      <c r="W81">
        <v>13.998001341681574</v>
      </c>
      <c r="X81">
        <v>44.000138276926116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8.1675000000000004</v>
      </c>
      <c r="AG81">
        <v>12.320106240000001</v>
      </c>
      <c r="AH81">
        <v>43.057968719999998</v>
      </c>
      <c r="AI81">
        <v>10.1544664</v>
      </c>
      <c r="AJ81">
        <v>0</v>
      </c>
      <c r="AK81">
        <v>15.610929999999998</v>
      </c>
      <c r="AL81">
        <v>0</v>
      </c>
      <c r="AM81">
        <v>4.8294513828571421</v>
      </c>
      <c r="AN81">
        <v>0</v>
      </c>
      <c r="AO81">
        <v>8.7493223999999987</v>
      </c>
      <c r="AP81">
        <v>3.5370972000000003</v>
      </c>
      <c r="AQ81">
        <v>19.098040000000001</v>
      </c>
      <c r="AR81">
        <v>1.3548287999999999</v>
      </c>
      <c r="AS81">
        <v>1.6508294400000003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22.42415120867328</v>
      </c>
      <c r="BB81">
        <f t="shared" si="1"/>
        <v>694.00238812209875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3.008987810858144</v>
      </c>
      <c r="L82">
        <v>319.99714930177737</v>
      </c>
      <c r="M82">
        <v>12.582829808660623</v>
      </c>
      <c r="N82">
        <v>17.403276897870018</v>
      </c>
      <c r="O82">
        <v>0</v>
      </c>
      <c r="P82">
        <v>42.737562060022228</v>
      </c>
      <c r="Q82">
        <v>0</v>
      </c>
      <c r="R82">
        <v>0</v>
      </c>
      <c r="S82">
        <v>8.1017710207274156</v>
      </c>
      <c r="T82">
        <v>0</v>
      </c>
      <c r="U82">
        <v>53.525672977370206</v>
      </c>
      <c r="V82">
        <v>6.1589999999999998</v>
      </c>
      <c r="W82">
        <v>13.998001341681574</v>
      </c>
      <c r="X82">
        <v>44.000138276926116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8.1675000000000004</v>
      </c>
      <c r="AG82">
        <v>12.320106240000001</v>
      </c>
      <c r="AH82">
        <v>43.057968719999998</v>
      </c>
      <c r="AI82">
        <v>10.1544664</v>
      </c>
      <c r="AJ82">
        <v>0</v>
      </c>
      <c r="AK82">
        <v>15.610929999999998</v>
      </c>
      <c r="AL82">
        <v>0</v>
      </c>
      <c r="AM82">
        <v>4.8294513828571421</v>
      </c>
      <c r="AN82">
        <v>0</v>
      </c>
      <c r="AO82">
        <v>8.7493223999999987</v>
      </c>
      <c r="AP82">
        <v>3.5370972000000003</v>
      </c>
      <c r="AQ82">
        <v>19.098040000000001</v>
      </c>
      <c r="AR82">
        <v>1.3548287999999999</v>
      </c>
      <c r="AS82">
        <v>1.6508294400000003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22.423825899117993</v>
      </c>
      <c r="BB82">
        <f t="shared" si="1"/>
        <v>693.99232015563268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3.0092212873395483</v>
      </c>
      <c r="L83">
        <v>319.99714930177737</v>
      </c>
      <c r="M83">
        <v>12.582829808660623</v>
      </c>
      <c r="N83">
        <v>17.403276897870018</v>
      </c>
      <c r="O83">
        <v>0</v>
      </c>
      <c r="P83">
        <v>42.737562060022228</v>
      </c>
      <c r="Q83">
        <v>0</v>
      </c>
      <c r="R83">
        <v>0</v>
      </c>
      <c r="S83">
        <v>8.1017710207274156</v>
      </c>
      <c r="T83">
        <v>0</v>
      </c>
      <c r="U83">
        <v>53.525672977370206</v>
      </c>
      <c r="V83">
        <v>6.1589999999999998</v>
      </c>
      <c r="W83">
        <v>13.998001341681574</v>
      </c>
      <c r="X83">
        <v>44.000138276926116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8.1675000000000004</v>
      </c>
      <c r="AG83">
        <v>12.320106240000001</v>
      </c>
      <c r="AH83">
        <v>43.057968719999998</v>
      </c>
      <c r="AI83">
        <v>4.2961204000000004</v>
      </c>
      <c r="AJ83">
        <v>0</v>
      </c>
      <c r="AK83">
        <v>15.610929999999998</v>
      </c>
      <c r="AL83">
        <v>0</v>
      </c>
      <c r="AM83">
        <v>4.8294513828571421</v>
      </c>
      <c r="AN83">
        <v>0</v>
      </c>
      <c r="AO83">
        <v>8.7493223999999987</v>
      </c>
      <c r="AP83">
        <v>3.5370972000000003</v>
      </c>
      <c r="AQ83">
        <v>19.098040000000001</v>
      </c>
      <c r="AR83">
        <v>1.3548287999999999</v>
      </c>
      <c r="AS83">
        <v>1.6508294400000003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22.24046713227785</v>
      </c>
      <c r="BB83">
        <f t="shared" si="1"/>
        <v>688.31756639895411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3.0091508214593805</v>
      </c>
      <c r="L84">
        <v>319.99714930177737</v>
      </c>
      <c r="M84">
        <v>12.582829808660623</v>
      </c>
      <c r="N84">
        <v>17.403276897870018</v>
      </c>
      <c r="O84">
        <v>0</v>
      </c>
      <c r="P84">
        <v>42.737562060022228</v>
      </c>
      <c r="Q84">
        <v>0</v>
      </c>
      <c r="R84">
        <v>0</v>
      </c>
      <c r="S84">
        <v>8.1017710207274156</v>
      </c>
      <c r="T84">
        <v>0</v>
      </c>
      <c r="U84">
        <v>53.525672977370206</v>
      </c>
      <c r="V84">
        <v>6.1589999999999998</v>
      </c>
      <c r="W84">
        <v>13.998001341681574</v>
      </c>
      <c r="X84">
        <v>44.000138276926116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8.1675000000000004</v>
      </c>
      <c r="AG84">
        <v>12.320106240000001</v>
      </c>
      <c r="AH84">
        <v>43.057968719999998</v>
      </c>
      <c r="AI84">
        <v>4.2961204000000004</v>
      </c>
      <c r="AJ84">
        <v>0</v>
      </c>
      <c r="AK84">
        <v>15.610929999999998</v>
      </c>
      <c r="AL84">
        <v>0</v>
      </c>
      <c r="AM84">
        <v>4.8294513828571421</v>
      </c>
      <c r="AN84">
        <v>0</v>
      </c>
      <c r="AO84">
        <v>8.7493223999999987</v>
      </c>
      <c r="AP84">
        <v>3.5370972000000003</v>
      </c>
      <c r="AQ84">
        <v>19.098040000000001</v>
      </c>
      <c r="AR84">
        <v>1.3548287999999999</v>
      </c>
      <c r="AS84">
        <v>1.6508294400000003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22.240464926689242</v>
      </c>
      <c r="BB84">
        <f t="shared" si="1"/>
        <v>688.3174981386627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3.0095458180130548</v>
      </c>
      <c r="L85">
        <v>319.99714930177737</v>
      </c>
      <c r="M85">
        <v>12.582829808660623</v>
      </c>
      <c r="N85">
        <v>17.403276897870018</v>
      </c>
      <c r="O85">
        <v>0</v>
      </c>
      <c r="P85">
        <v>42.737562060022228</v>
      </c>
      <c r="Q85">
        <v>0</v>
      </c>
      <c r="R85">
        <v>0</v>
      </c>
      <c r="S85">
        <v>8.1017710207274156</v>
      </c>
      <c r="T85">
        <v>0</v>
      </c>
      <c r="U85">
        <v>53.525672977370206</v>
      </c>
      <c r="V85">
        <v>6.1589999999999998</v>
      </c>
      <c r="W85">
        <v>13.998001341681574</v>
      </c>
      <c r="X85">
        <v>44.000138276926116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8.1675000000000004</v>
      </c>
      <c r="AG85">
        <v>12.320106240000001</v>
      </c>
      <c r="AH85">
        <v>43.057968719999998</v>
      </c>
      <c r="AI85">
        <v>4.2961204000000004</v>
      </c>
      <c r="AJ85">
        <v>0</v>
      </c>
      <c r="AK85">
        <v>15.610929999999998</v>
      </c>
      <c r="AL85">
        <v>0</v>
      </c>
      <c r="AM85">
        <v>4.8294513828571421</v>
      </c>
      <c r="AN85">
        <v>0</v>
      </c>
      <c r="AO85">
        <v>8.7493223999999987</v>
      </c>
      <c r="AP85">
        <v>3.5370972000000003</v>
      </c>
      <c r="AQ85">
        <v>19.098040000000001</v>
      </c>
      <c r="AR85">
        <v>1.3548287999999999</v>
      </c>
      <c r="AS85">
        <v>1.6508294400000003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22.240477287828853</v>
      </c>
      <c r="BB85">
        <f t="shared" si="1"/>
        <v>688.31788077407668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3.0091508214593805</v>
      </c>
      <c r="L86">
        <v>261.54831902255006</v>
      </c>
      <c r="M86">
        <v>12.582829808660623</v>
      </c>
      <c r="N86">
        <v>17.403276897870018</v>
      </c>
      <c r="O86">
        <v>0</v>
      </c>
      <c r="P86">
        <v>42.737562060022228</v>
      </c>
      <c r="Q86">
        <v>0</v>
      </c>
      <c r="R86">
        <v>0</v>
      </c>
      <c r="S86">
        <v>8.0990937202664135</v>
      </c>
      <c r="T86">
        <v>0</v>
      </c>
      <c r="U86">
        <v>53.525672977370206</v>
      </c>
      <c r="V86">
        <v>6.1589999999999998</v>
      </c>
      <c r="W86">
        <v>13.998001341681574</v>
      </c>
      <c r="X86">
        <v>44.000138276926116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8.1675000000000004</v>
      </c>
      <c r="AG86">
        <v>12.320106240000001</v>
      </c>
      <c r="AH86">
        <v>43.057968719999998</v>
      </c>
      <c r="AI86">
        <v>4.2961204000000004</v>
      </c>
      <c r="AJ86">
        <v>0</v>
      </c>
      <c r="AK86">
        <v>15.610929999999998</v>
      </c>
      <c r="AL86">
        <v>0</v>
      </c>
      <c r="AM86">
        <v>4.8294513828571421</v>
      </c>
      <c r="AN86">
        <v>0</v>
      </c>
      <c r="AO86">
        <v>8.7493223999999987</v>
      </c>
      <c r="AP86">
        <v>3.5370972000000003</v>
      </c>
      <c r="AQ86">
        <v>19.098040000000001</v>
      </c>
      <c r="AR86">
        <v>1.3548287999999999</v>
      </c>
      <c r="AS86">
        <v>1.6508294400000003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20.410932390654025</v>
      </c>
      <c r="BB86">
        <f t="shared" si="1"/>
        <v>631.69552309500955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3.0157207941176476</v>
      </c>
      <c r="L87">
        <v>213.10950728210449</v>
      </c>
      <c r="M87">
        <v>12.582829808660623</v>
      </c>
      <c r="N87">
        <v>17.403276897870018</v>
      </c>
      <c r="O87">
        <v>0</v>
      </c>
      <c r="P87">
        <v>42.737562060022228</v>
      </c>
      <c r="Q87">
        <v>0</v>
      </c>
      <c r="R87">
        <v>0</v>
      </c>
      <c r="S87">
        <v>8.0990937202664135</v>
      </c>
      <c r="T87">
        <v>0</v>
      </c>
      <c r="U87">
        <v>53.525672977370206</v>
      </c>
      <c r="V87">
        <v>6.1589999999999998</v>
      </c>
      <c r="W87">
        <v>13.998001341681574</v>
      </c>
      <c r="X87">
        <v>44.000138276926116</v>
      </c>
      <c r="Y87">
        <v>0</v>
      </c>
      <c r="Z87">
        <v>4.021411679999999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15.1671353808</v>
      </c>
      <c r="AF87">
        <v>8.1675000000000004</v>
      </c>
      <c r="AG87">
        <v>12.320106240000001</v>
      </c>
      <c r="AH87">
        <v>43.057968719999998</v>
      </c>
      <c r="AI87">
        <v>4.2961204000000004</v>
      </c>
      <c r="AJ87">
        <v>0</v>
      </c>
      <c r="AK87">
        <v>15.610929999999998</v>
      </c>
      <c r="AL87">
        <v>0</v>
      </c>
      <c r="AM87">
        <v>4.8294513828571421</v>
      </c>
      <c r="AN87">
        <v>0</v>
      </c>
      <c r="AO87">
        <v>8.7493223999999987</v>
      </c>
      <c r="AP87">
        <v>3.5370972000000003</v>
      </c>
      <c r="AQ87">
        <v>19.098040000000001</v>
      </c>
      <c r="AR87">
        <v>16.257945599999999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19.350206676606604</v>
      </c>
      <c r="BB87">
        <f t="shared" si="1"/>
        <v>598.86724744126957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3.0211295550627706</v>
      </c>
      <c r="L88">
        <v>164.68256681451155</v>
      </c>
      <c r="M88">
        <v>12.582829808660623</v>
      </c>
      <c r="N88">
        <v>17.403276897870018</v>
      </c>
      <c r="O88">
        <v>0</v>
      </c>
      <c r="P88">
        <v>42.737562060022228</v>
      </c>
      <c r="Q88">
        <v>0</v>
      </c>
      <c r="R88">
        <v>0</v>
      </c>
      <c r="S88">
        <v>8.0990937202664135</v>
      </c>
      <c r="T88">
        <v>0</v>
      </c>
      <c r="U88">
        <v>53.525672977370206</v>
      </c>
      <c r="V88">
        <v>6.1589999999999998</v>
      </c>
      <c r="W88">
        <v>13.998001341681574</v>
      </c>
      <c r="X88">
        <v>44.000138276926116</v>
      </c>
      <c r="Y88">
        <v>0</v>
      </c>
      <c r="Z88">
        <v>4.021411679999999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15.1671353808</v>
      </c>
      <c r="AF88">
        <v>8.1675000000000004</v>
      </c>
      <c r="AG88">
        <v>12.320106240000001</v>
      </c>
      <c r="AH88">
        <v>43.057968719999998</v>
      </c>
      <c r="AI88">
        <v>4.2961204000000004</v>
      </c>
      <c r="AJ88">
        <v>0</v>
      </c>
      <c r="AK88">
        <v>15.610929999999998</v>
      </c>
      <c r="AL88">
        <v>0</v>
      </c>
      <c r="AM88">
        <v>4.8294513828571421</v>
      </c>
      <c r="AN88">
        <v>0</v>
      </c>
      <c r="AO88">
        <v>8.7493223999999987</v>
      </c>
      <c r="AP88">
        <v>3.5370972000000003</v>
      </c>
      <c r="AQ88">
        <v>19.098040000000001</v>
      </c>
      <c r="AR88">
        <v>16.257945599999999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17.834612734483628</v>
      </c>
      <c r="BB88">
        <f t="shared" si="1"/>
        <v>551.96130967674492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3.0281538349648147</v>
      </c>
      <c r="L89">
        <v>169.86800359510167</v>
      </c>
      <c r="M89">
        <v>12.582829808660623</v>
      </c>
      <c r="N89">
        <v>17.403276897870018</v>
      </c>
      <c r="O89">
        <v>0</v>
      </c>
      <c r="P89">
        <v>42.737562060022228</v>
      </c>
      <c r="Q89">
        <v>0</v>
      </c>
      <c r="R89">
        <v>0</v>
      </c>
      <c r="S89">
        <v>8.0990937202664135</v>
      </c>
      <c r="T89">
        <v>0</v>
      </c>
      <c r="U89">
        <v>53.525672977370206</v>
      </c>
      <c r="V89">
        <v>6.1589999999999998</v>
      </c>
      <c r="W89">
        <v>13.998001341681574</v>
      </c>
      <c r="X89">
        <v>44.000138276926116</v>
      </c>
      <c r="Y89">
        <v>0</v>
      </c>
      <c r="Z89">
        <v>4.021411679999999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15.1671353808</v>
      </c>
      <c r="AF89">
        <v>8.1675000000000004</v>
      </c>
      <c r="AG89">
        <v>12.320106240000001</v>
      </c>
      <c r="AH89">
        <v>43.057968719999998</v>
      </c>
      <c r="AI89">
        <v>4.2961204000000004</v>
      </c>
      <c r="AJ89">
        <v>0</v>
      </c>
      <c r="AK89">
        <v>15.610929999999998</v>
      </c>
      <c r="AL89">
        <v>0</v>
      </c>
      <c r="AM89">
        <v>4.8294513828571421</v>
      </c>
      <c r="AN89">
        <v>0</v>
      </c>
      <c r="AO89">
        <v>8.7493223999999987</v>
      </c>
      <c r="AP89">
        <v>3.5370972000000003</v>
      </c>
      <c r="AQ89">
        <v>19.098040000000001</v>
      </c>
      <c r="AR89">
        <v>1.3548287999999999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17.530669143738127</v>
      </c>
      <c r="BB89">
        <f t="shared" si="1"/>
        <v>542.55459752798254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3.0277812589956201</v>
      </c>
      <c r="L90">
        <v>169.86800359510167</v>
      </c>
      <c r="M90">
        <v>12.582829808660623</v>
      </c>
      <c r="N90">
        <v>17.403276897870018</v>
      </c>
      <c r="O90">
        <v>0</v>
      </c>
      <c r="P90">
        <v>42.737562060022228</v>
      </c>
      <c r="Q90">
        <v>0</v>
      </c>
      <c r="R90">
        <v>0</v>
      </c>
      <c r="S90">
        <v>8.0990937202664135</v>
      </c>
      <c r="T90">
        <v>0</v>
      </c>
      <c r="U90">
        <v>53.525672977370206</v>
      </c>
      <c r="V90">
        <v>6.1589999999999998</v>
      </c>
      <c r="W90">
        <v>13.998001341681574</v>
      </c>
      <c r="X90">
        <v>44.000138276926116</v>
      </c>
      <c r="Y90">
        <v>0</v>
      </c>
      <c r="Z90">
        <v>2.0107058399999995</v>
      </c>
      <c r="AA90">
        <v>12.651818400000002</v>
      </c>
      <c r="AB90">
        <v>8.0565986800000005</v>
      </c>
      <c r="AC90">
        <v>5.9383226239999995</v>
      </c>
      <c r="AD90">
        <v>11.211743379200001</v>
      </c>
      <c r="AE90">
        <v>15.162411888000001</v>
      </c>
      <c r="AF90">
        <v>2.7829999999999999</v>
      </c>
      <c r="AG90">
        <v>12.320106240000001</v>
      </c>
      <c r="AH90">
        <v>35.881640599999997</v>
      </c>
      <c r="AI90">
        <v>4.2961204000000004</v>
      </c>
      <c r="AJ90">
        <v>0</v>
      </c>
      <c r="AK90">
        <v>15.610929999999998</v>
      </c>
      <c r="AL90">
        <v>0</v>
      </c>
      <c r="AM90">
        <v>4.8294513828571421</v>
      </c>
      <c r="AN90">
        <v>0</v>
      </c>
      <c r="AO90">
        <v>8.7493223999999987</v>
      </c>
      <c r="AP90">
        <v>3.5370972000000003</v>
      </c>
      <c r="AQ90">
        <v>14.32353</v>
      </c>
      <c r="AR90">
        <v>1.3548287999999999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16.696066501331529</v>
      </c>
      <c r="BB90">
        <f t="shared" si="1"/>
        <v>516.72458014962012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3.0296153260739023</v>
      </c>
      <c r="L91">
        <v>174.63240584445606</v>
      </c>
      <c r="M91">
        <v>12.582829808660623</v>
      </c>
      <c r="N91">
        <v>17.403276897870018</v>
      </c>
      <c r="O91">
        <v>0</v>
      </c>
      <c r="P91">
        <v>42.737562060022228</v>
      </c>
      <c r="Q91">
        <v>0</v>
      </c>
      <c r="R91">
        <v>6.0667616212832538</v>
      </c>
      <c r="S91">
        <v>8.2892937546494991</v>
      </c>
      <c r="T91">
        <v>0</v>
      </c>
      <c r="U91">
        <v>53.525672977370206</v>
      </c>
      <c r="V91">
        <v>6.1586951289398293</v>
      </c>
      <c r="W91">
        <v>13.998001341681574</v>
      </c>
      <c r="X91">
        <v>44.000138276926116</v>
      </c>
      <c r="Y91">
        <v>0</v>
      </c>
      <c r="Z91">
        <v>2.0107058399999995</v>
      </c>
      <c r="AA91">
        <v>11.633856000000002</v>
      </c>
      <c r="AB91">
        <v>4.0078511199999998</v>
      </c>
      <c r="AC91">
        <v>5.9383226239999995</v>
      </c>
      <c r="AD91">
        <v>11.211743379200001</v>
      </c>
      <c r="AE91">
        <v>9.6831602400000012</v>
      </c>
      <c r="AF91">
        <v>2.7224999999999997</v>
      </c>
      <c r="AG91">
        <v>12.320106240000001</v>
      </c>
      <c r="AH91">
        <v>34.864752000000003</v>
      </c>
      <c r="AI91">
        <v>4.2961204000000004</v>
      </c>
      <c r="AJ91">
        <v>0</v>
      </c>
      <c r="AK91">
        <v>15.610929999999998</v>
      </c>
      <c r="AL91">
        <v>0</v>
      </c>
      <c r="AM91">
        <v>4.8294513828571421</v>
      </c>
      <c r="AN91">
        <v>0</v>
      </c>
      <c r="AO91">
        <v>8.7493223999999987</v>
      </c>
      <c r="AP91">
        <v>3.5370972000000003</v>
      </c>
      <c r="AQ91">
        <v>14.32353</v>
      </c>
      <c r="AR91">
        <v>1.3548287999999999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16.677272540076025</v>
      </c>
      <c r="BB91">
        <f t="shared" si="1"/>
        <v>516.14291700391436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3.0296153260739023</v>
      </c>
      <c r="L92">
        <v>174.63240584445606</v>
      </c>
      <c r="M92">
        <v>12.582829808660623</v>
      </c>
      <c r="N92">
        <v>17.403276897870018</v>
      </c>
      <c r="O92">
        <v>0</v>
      </c>
      <c r="P92">
        <v>42.737562060022228</v>
      </c>
      <c r="Q92">
        <v>0</v>
      </c>
      <c r="R92">
        <v>6.0667616212832538</v>
      </c>
      <c r="S92">
        <v>8.2892937546494991</v>
      </c>
      <c r="T92">
        <v>0</v>
      </c>
      <c r="U92">
        <v>53.525672977370206</v>
      </c>
      <c r="V92">
        <v>6.1586951289398293</v>
      </c>
      <c r="W92">
        <v>13.998001341681574</v>
      </c>
      <c r="X92">
        <v>44.000138276926116</v>
      </c>
      <c r="Y92">
        <v>0</v>
      </c>
      <c r="Z92">
        <v>2.0107058399999995</v>
      </c>
      <c r="AA92">
        <v>8.6042059999999996</v>
      </c>
      <c r="AB92">
        <v>4.0078511199999998</v>
      </c>
      <c r="AC92">
        <v>5.9383226239999995</v>
      </c>
      <c r="AD92">
        <v>11.211743379200001</v>
      </c>
      <c r="AE92">
        <v>9.4469855999999996</v>
      </c>
      <c r="AF92">
        <v>2.7224999999999997</v>
      </c>
      <c r="AG92">
        <v>12.320106240000001</v>
      </c>
      <c r="AH92">
        <v>31.959356</v>
      </c>
      <c r="AI92">
        <v>4.2961204000000004</v>
      </c>
      <c r="AJ92">
        <v>0</v>
      </c>
      <c r="AK92">
        <v>15.610929999999998</v>
      </c>
      <c r="AL92">
        <v>0</v>
      </c>
      <c r="AM92">
        <v>4.8294513828571421</v>
      </c>
      <c r="AN92">
        <v>0</v>
      </c>
      <c r="AO92">
        <v>8.7493223999999987</v>
      </c>
      <c r="AP92">
        <v>3.5370972000000003</v>
      </c>
      <c r="AQ92">
        <v>14.32353</v>
      </c>
      <c r="AR92">
        <v>1.3548287999999999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16.48411340767602</v>
      </c>
      <c r="BB92">
        <f t="shared" si="1"/>
        <v>510.16485549631437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3.0296153260739023</v>
      </c>
      <c r="L93">
        <v>174.63240584445606</v>
      </c>
      <c r="M93">
        <v>12.582829808660623</v>
      </c>
      <c r="N93">
        <v>17.403276897870018</v>
      </c>
      <c r="O93">
        <v>0</v>
      </c>
      <c r="P93">
        <v>42.737562060022228</v>
      </c>
      <c r="Q93">
        <v>0</v>
      </c>
      <c r="R93">
        <v>6.7934826728797759</v>
      </c>
      <c r="S93">
        <v>8.3175764590163936</v>
      </c>
      <c r="T93">
        <v>0</v>
      </c>
      <c r="U93">
        <v>53.525672977370206</v>
      </c>
      <c r="V93">
        <v>6.154859075535513</v>
      </c>
      <c r="W93">
        <v>13.998001341681574</v>
      </c>
      <c r="X93">
        <v>44.000138276926116</v>
      </c>
      <c r="Y93">
        <v>0</v>
      </c>
      <c r="Z93">
        <v>2.0107058399999995</v>
      </c>
      <c r="AA93">
        <v>8.6042059999999996</v>
      </c>
      <c r="AB93">
        <v>4.0078511199999998</v>
      </c>
      <c r="AC93">
        <v>2.9691613119999998</v>
      </c>
      <c r="AD93">
        <v>11.211743379200001</v>
      </c>
      <c r="AE93">
        <v>9.4469855999999996</v>
      </c>
      <c r="AF93">
        <v>2.7224999999999997</v>
      </c>
      <c r="AG93">
        <v>12.320106240000001</v>
      </c>
      <c r="AH93">
        <v>28.705312479999996</v>
      </c>
      <c r="AI93">
        <v>0.97639100000000001</v>
      </c>
      <c r="AJ93">
        <v>0</v>
      </c>
      <c r="AK93">
        <v>15.610929999999998</v>
      </c>
      <c r="AL93">
        <v>0</v>
      </c>
      <c r="AM93">
        <v>4.8294513828571421</v>
      </c>
      <c r="AN93">
        <v>0</v>
      </c>
      <c r="AO93">
        <v>8.7493223999999987</v>
      </c>
      <c r="AP93">
        <v>3.5370972000000003</v>
      </c>
      <c r="AQ93">
        <v>11.597999999999997</v>
      </c>
      <c r="AR93">
        <v>1.3548287999999999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16.123621787121216</v>
      </c>
      <c r="BB93">
        <f t="shared" si="1"/>
        <v>499.00805058742833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3.0296153260739023</v>
      </c>
      <c r="L94">
        <v>174.63240584445606</v>
      </c>
      <c r="M94">
        <v>12.582829808660623</v>
      </c>
      <c r="N94">
        <v>17.403276897870018</v>
      </c>
      <c r="O94">
        <v>0</v>
      </c>
      <c r="P94">
        <v>42.737562060022228</v>
      </c>
      <c r="Q94">
        <v>0</v>
      </c>
      <c r="R94">
        <v>6.7934826728797759</v>
      </c>
      <c r="S94">
        <v>8.3175764590163936</v>
      </c>
      <c r="T94">
        <v>0</v>
      </c>
      <c r="U94">
        <v>53.525672977370206</v>
      </c>
      <c r="V94">
        <v>6.154859075535513</v>
      </c>
      <c r="W94">
        <v>13.998001341681574</v>
      </c>
      <c r="X94">
        <v>44.000138276926116</v>
      </c>
      <c r="Y94">
        <v>0</v>
      </c>
      <c r="Z94">
        <v>2.0107058399999995</v>
      </c>
      <c r="AA94">
        <v>8.6042059999999996</v>
      </c>
      <c r="AB94">
        <v>4.0078511199999998</v>
      </c>
      <c r="AC94">
        <v>2.9691613119999998</v>
      </c>
      <c r="AD94">
        <v>11.211743379200001</v>
      </c>
      <c r="AE94">
        <v>9.4469855999999996</v>
      </c>
      <c r="AF94">
        <v>2.7224999999999997</v>
      </c>
      <c r="AG94">
        <v>12.320106240000001</v>
      </c>
      <c r="AH94">
        <v>28.618150599999996</v>
      </c>
      <c r="AI94">
        <v>0.97639100000000001</v>
      </c>
      <c r="AJ94">
        <v>0</v>
      </c>
      <c r="AK94">
        <v>15.610929999999998</v>
      </c>
      <c r="AL94">
        <v>0</v>
      </c>
      <c r="AM94">
        <v>2.9038876031746024</v>
      </c>
      <c r="AN94">
        <v>0</v>
      </c>
      <c r="AO94">
        <v>8.7493223999999987</v>
      </c>
      <c r="AP94">
        <v>3.5370972000000003</v>
      </c>
      <c r="AQ94">
        <v>9.549019999999997</v>
      </c>
      <c r="AR94">
        <v>1.3548287999999999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15.99649044392757</v>
      </c>
      <c r="BB94">
        <f t="shared" si="1"/>
        <v>495.07347627093941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3.0296153260739023</v>
      </c>
      <c r="L95">
        <v>174.28702157539806</v>
      </c>
      <c r="M95">
        <v>12.582829808660623</v>
      </c>
      <c r="N95">
        <v>17.403276897870018</v>
      </c>
      <c r="O95">
        <v>0</v>
      </c>
      <c r="P95">
        <v>42.737562060022228</v>
      </c>
      <c r="Q95">
        <v>0</v>
      </c>
      <c r="R95">
        <v>3.2306066654804271</v>
      </c>
      <c r="S95">
        <v>8.0978027359180675</v>
      </c>
      <c r="T95">
        <v>0</v>
      </c>
      <c r="U95">
        <v>53.525672977370206</v>
      </c>
      <c r="V95">
        <v>6.154859075535513</v>
      </c>
      <c r="W95">
        <v>13.998001341681574</v>
      </c>
      <c r="X95">
        <v>44.000138276926116</v>
      </c>
      <c r="Y95">
        <v>0</v>
      </c>
      <c r="Z95">
        <v>2.0107058399999995</v>
      </c>
      <c r="AA95">
        <v>8.6042059999999996</v>
      </c>
      <c r="AB95">
        <v>4.0078511199999998</v>
      </c>
      <c r="AC95">
        <v>2.9691613119999998</v>
      </c>
      <c r="AD95">
        <v>11.211743379200001</v>
      </c>
      <c r="AE95">
        <v>9.4469855999999996</v>
      </c>
      <c r="AF95">
        <v>2.7224999999999997</v>
      </c>
      <c r="AG95">
        <v>12.320106240000001</v>
      </c>
      <c r="AH95">
        <v>27.949909520000002</v>
      </c>
      <c r="AI95">
        <v>0</v>
      </c>
      <c r="AJ95">
        <v>0</v>
      </c>
      <c r="AK95">
        <v>15.610929999999998</v>
      </c>
      <c r="AL95">
        <v>0</v>
      </c>
      <c r="AM95">
        <v>2.8629877777777772</v>
      </c>
      <c r="AN95">
        <v>0</v>
      </c>
      <c r="AO95">
        <v>8.7493223999999987</v>
      </c>
      <c r="AP95">
        <v>3.5370972000000003</v>
      </c>
      <c r="AQ95">
        <v>9.549019999999997</v>
      </c>
      <c r="AR95">
        <v>16.257945599999999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16.280992707781941</v>
      </c>
      <c r="BB95">
        <f t="shared" si="1"/>
        <v>503.87852490213265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3.0296153260739023</v>
      </c>
      <c r="L96">
        <v>174.28702157539806</v>
      </c>
      <c r="M96">
        <v>12.582829808660623</v>
      </c>
      <c r="N96">
        <v>17.403276897870018</v>
      </c>
      <c r="O96">
        <v>0</v>
      </c>
      <c r="P96">
        <v>42.737562060022228</v>
      </c>
      <c r="Q96">
        <v>0</v>
      </c>
      <c r="R96">
        <v>3.2306066654804271</v>
      </c>
      <c r="S96">
        <v>8.0978027359180675</v>
      </c>
      <c r="T96">
        <v>0</v>
      </c>
      <c r="U96">
        <v>53.525672977370206</v>
      </c>
      <c r="V96">
        <v>6.154859075535513</v>
      </c>
      <c r="W96">
        <v>13.998001341681574</v>
      </c>
      <c r="X96">
        <v>44.000138276926116</v>
      </c>
      <c r="Y96">
        <v>0</v>
      </c>
      <c r="Z96">
        <v>2.0107058399999995</v>
      </c>
      <c r="AA96">
        <v>8.6042059999999996</v>
      </c>
      <c r="AB96">
        <v>4.0078511199999998</v>
      </c>
      <c r="AC96">
        <v>2.9691613119999998</v>
      </c>
      <c r="AD96">
        <v>11.211743379200001</v>
      </c>
      <c r="AE96">
        <v>9.4469855999999996</v>
      </c>
      <c r="AF96">
        <v>2.7224999999999997</v>
      </c>
      <c r="AG96">
        <v>12.320106240000001</v>
      </c>
      <c r="AH96">
        <v>27.601261999999998</v>
      </c>
      <c r="AI96">
        <v>0</v>
      </c>
      <c r="AJ96">
        <v>0</v>
      </c>
      <c r="AK96">
        <v>15.610929999999998</v>
      </c>
      <c r="AL96">
        <v>0</v>
      </c>
      <c r="AM96">
        <v>1.59509319047619</v>
      </c>
      <c r="AN96">
        <v>0</v>
      </c>
      <c r="AO96">
        <v>8.7493223999999987</v>
      </c>
      <c r="AP96">
        <v>3.5370972000000003</v>
      </c>
      <c r="AQ96">
        <v>4.7745100000000003</v>
      </c>
      <c r="AR96">
        <v>16.257945599999999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16.080952350353371</v>
      </c>
      <c r="BB96">
        <f t="shared" si="1"/>
        <v>497.68751315225967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3.0296153260739023</v>
      </c>
      <c r="L97">
        <v>174.28702157539806</v>
      </c>
      <c r="M97">
        <v>12.582829808660623</v>
      </c>
      <c r="N97">
        <v>17.403276897870018</v>
      </c>
      <c r="O97">
        <v>0</v>
      </c>
      <c r="P97">
        <v>42.737562060022228</v>
      </c>
      <c r="Q97">
        <v>0</v>
      </c>
      <c r="R97">
        <v>3.2306066654804271</v>
      </c>
      <c r="S97">
        <v>8.09491770299927</v>
      </c>
      <c r="T97">
        <v>0</v>
      </c>
      <c r="U97">
        <v>53.525672977370206</v>
      </c>
      <c r="V97">
        <v>6.154859075535513</v>
      </c>
      <c r="W97">
        <v>13.998001341681574</v>
      </c>
      <c r="X97">
        <v>44.000138276926116</v>
      </c>
      <c r="Y97">
        <v>0</v>
      </c>
      <c r="Z97">
        <v>2.0107058399999995</v>
      </c>
      <c r="AA97">
        <v>8.6042059999999996</v>
      </c>
      <c r="AB97">
        <v>4.0078511199999998</v>
      </c>
      <c r="AC97">
        <v>2.9691613119999998</v>
      </c>
      <c r="AD97">
        <v>11.211743379200001</v>
      </c>
      <c r="AE97">
        <v>9.4469855999999996</v>
      </c>
      <c r="AF97">
        <v>2.7224999999999997</v>
      </c>
      <c r="AG97">
        <v>12.320106240000001</v>
      </c>
      <c r="AH97">
        <v>27.601261999999998</v>
      </c>
      <c r="AI97">
        <v>0</v>
      </c>
      <c r="AJ97">
        <v>0</v>
      </c>
      <c r="AK97">
        <v>15.610929999999998</v>
      </c>
      <c r="AL97">
        <v>0</v>
      </c>
      <c r="AM97">
        <v>0</v>
      </c>
      <c r="AN97">
        <v>0</v>
      </c>
      <c r="AO97">
        <v>8.7493223999999987</v>
      </c>
      <c r="AP97">
        <v>3.5370972000000003</v>
      </c>
      <c r="AQ97">
        <v>4.7745100000000003</v>
      </c>
      <c r="AR97">
        <v>1.0161216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15.55386620587845</v>
      </c>
      <c r="BB97">
        <f t="shared" si="1"/>
        <v>481.37479707333955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3.0296153260739023</v>
      </c>
      <c r="L98">
        <v>174.28702157539806</v>
      </c>
      <c r="M98">
        <v>12.582829808660623</v>
      </c>
      <c r="N98">
        <v>17.403276897870018</v>
      </c>
      <c r="O98">
        <v>0</v>
      </c>
      <c r="P98">
        <v>42.737562060022228</v>
      </c>
      <c r="Q98">
        <v>0</v>
      </c>
      <c r="R98">
        <v>3.2306066654804271</v>
      </c>
      <c r="S98">
        <v>8.09491770299927</v>
      </c>
      <c r="T98">
        <v>0</v>
      </c>
      <c r="U98">
        <v>53.525672977370206</v>
      </c>
      <c r="V98">
        <v>6.154859075535513</v>
      </c>
      <c r="W98">
        <v>13.998001341681574</v>
      </c>
      <c r="X98">
        <v>44.000138276926116</v>
      </c>
      <c r="Y98">
        <v>0</v>
      </c>
      <c r="Z98">
        <v>2.0107058399999995</v>
      </c>
      <c r="AA98">
        <v>7.1742112000000011</v>
      </c>
      <c r="AB98">
        <v>4.0078511199999998</v>
      </c>
      <c r="AC98">
        <v>2.9691613119999998</v>
      </c>
      <c r="AD98">
        <v>11.211743379200001</v>
      </c>
      <c r="AE98">
        <v>9.4469855999999996</v>
      </c>
      <c r="AF98">
        <v>2.7224999999999997</v>
      </c>
      <c r="AG98">
        <v>12.320106240000001</v>
      </c>
      <c r="AH98">
        <v>21.528984359999999</v>
      </c>
      <c r="AI98">
        <v>0</v>
      </c>
      <c r="AJ98">
        <v>0</v>
      </c>
      <c r="AK98">
        <v>15.610929999999998</v>
      </c>
      <c r="AL98">
        <v>0</v>
      </c>
      <c r="AM98">
        <v>0</v>
      </c>
      <c r="AN98">
        <v>0</v>
      </c>
      <c r="AO98">
        <v>8.7493223999999987</v>
      </c>
      <c r="AP98">
        <v>3.5370972000000003</v>
      </c>
      <c r="AQ98">
        <v>4.7745100000000003</v>
      </c>
      <c r="AR98">
        <v>1.0161216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15.319045474278454</v>
      </c>
      <c r="BB98">
        <f t="shared" si="1"/>
        <v>474.10734536493953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4.0250000000000003E-4</v>
      </c>
      <c r="E99">
        <f t="shared" si="2"/>
        <v>0</v>
      </c>
      <c r="F99">
        <f t="shared" si="2"/>
        <v>0</v>
      </c>
      <c r="G99">
        <f t="shared" si="2"/>
        <v>1.5989999999999997E-2</v>
      </c>
      <c r="H99">
        <f t="shared" si="2"/>
        <v>0</v>
      </c>
      <c r="I99">
        <f t="shared" si="2"/>
        <v>0</v>
      </c>
      <c r="J99">
        <f t="shared" si="2"/>
        <v>4.1999999999999991E-4</v>
      </c>
      <c r="K99">
        <f t="shared" si="2"/>
        <v>5.3704635917649395E-2</v>
      </c>
      <c r="L99">
        <f t="shared" si="2"/>
        <v>5.6513747634298195</v>
      </c>
      <c r="M99">
        <f t="shared" si="2"/>
        <v>0.3235076085619864</v>
      </c>
      <c r="N99">
        <f t="shared" si="2"/>
        <v>0.64370621270054884</v>
      </c>
      <c r="O99">
        <f t="shared" si="2"/>
        <v>0</v>
      </c>
      <c r="P99">
        <f t="shared" si="2"/>
        <v>0.98941759484855418</v>
      </c>
      <c r="Q99">
        <f t="shared" si="2"/>
        <v>0</v>
      </c>
      <c r="R99">
        <f t="shared" si="2"/>
        <v>8.5455603436745464E-2</v>
      </c>
      <c r="S99">
        <f t="shared" si="2"/>
        <v>0.16538134960756873</v>
      </c>
      <c r="T99">
        <f t="shared" si="2"/>
        <v>0</v>
      </c>
      <c r="U99">
        <f t="shared" si="2"/>
        <v>1.2837272718547648</v>
      </c>
      <c r="V99">
        <f t="shared" si="2"/>
        <v>0.11398116960578186</v>
      </c>
      <c r="W99">
        <f t="shared" si="2"/>
        <v>0.30477862440666809</v>
      </c>
      <c r="X99">
        <f t="shared" si="2"/>
        <v>0.9787096155027103</v>
      </c>
      <c r="Y99">
        <f t="shared" si="2"/>
        <v>0</v>
      </c>
      <c r="Z99">
        <f t="shared" si="2"/>
        <v>4.9265836619999948E-2</v>
      </c>
      <c r="AA99">
        <f t="shared" si="2"/>
        <v>8.2160714791999989E-2</v>
      </c>
      <c r="AB99">
        <f t="shared" si="2"/>
        <v>0.12265864766999983</v>
      </c>
      <c r="AC99">
        <f t="shared" si="2"/>
        <v>9.2786291000000062E-2</v>
      </c>
      <c r="AD99">
        <f t="shared" si="2"/>
        <v>0.2690818411008003</v>
      </c>
      <c r="AE99">
        <f t="shared" si="2"/>
        <v>0.24758896035119987</v>
      </c>
      <c r="AF99">
        <f t="shared" si="2"/>
        <v>8.237075000000002E-2</v>
      </c>
      <c r="AG99">
        <f t="shared" si="2"/>
        <v>0.29568254975999986</v>
      </c>
      <c r="AH99">
        <f t="shared" si="2"/>
        <v>0.50989699799999977</v>
      </c>
      <c r="AI99">
        <f t="shared" si="2"/>
        <v>6.4480861639999998E-2</v>
      </c>
      <c r="AJ99">
        <f t="shared" si="2"/>
        <v>0</v>
      </c>
      <c r="AK99">
        <f t="shared" si="2"/>
        <v>0.37466232000000083</v>
      </c>
      <c r="AL99">
        <f t="shared" si="2"/>
        <v>0</v>
      </c>
      <c r="AM99">
        <f t="shared" si="2"/>
        <v>3.6809842857142859E-2</v>
      </c>
      <c r="AN99">
        <f t="shared" si="2"/>
        <v>0</v>
      </c>
      <c r="AO99">
        <f t="shared" si="2"/>
        <v>0.20926214399999976</v>
      </c>
      <c r="AP99">
        <f t="shared" si="2"/>
        <v>8.6187268440000103E-2</v>
      </c>
      <c r="AQ99">
        <f t="shared" si="2"/>
        <v>0.15464000000000008</v>
      </c>
      <c r="AR99">
        <f t="shared" si="2"/>
        <v>7.9088131200000078E-2</v>
      </c>
      <c r="AS99">
        <f t="shared" si="2"/>
        <v>6.594031844399996E-2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0.42045667192369796</v>
      </c>
      <c r="BB99">
        <f t="shared" si="1"/>
        <v>13.012663753824244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68.91</v>
      </c>
      <c r="BA3">
        <v>2.1499999999999915</v>
      </c>
      <c r="BB3">
        <f>SUM(B3:AZ3)-BA3</f>
        <v>66.760000000000005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68.91</v>
      </c>
      <c r="BA4">
        <v>2.1499999999999915</v>
      </c>
      <c r="BB4">
        <f t="shared" ref="BB4:BB67" si="0">SUM(B4:AZ4)-BA4</f>
        <v>66.760000000000005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68.91</v>
      </c>
      <c r="BA5">
        <v>2.1499999999999915</v>
      </c>
      <c r="BB5">
        <f t="shared" si="0"/>
        <v>66.760000000000005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68.91</v>
      </c>
      <c r="BA6">
        <v>2.1499999999999915</v>
      </c>
      <c r="BB6">
        <f t="shared" si="0"/>
        <v>66.760000000000005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68.91</v>
      </c>
      <c r="BA7">
        <v>2.1499999999999915</v>
      </c>
      <c r="BB7">
        <f t="shared" si="0"/>
        <v>66.760000000000005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68.91</v>
      </c>
      <c r="BA8">
        <v>2.1499999999999915</v>
      </c>
      <c r="BB8">
        <f t="shared" si="0"/>
        <v>66.760000000000005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68.62</v>
      </c>
      <c r="BA9">
        <v>2.1400000000000006</v>
      </c>
      <c r="BB9">
        <f t="shared" si="0"/>
        <v>66.48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68.91</v>
      </c>
      <c r="BA10">
        <v>2.1499999999999915</v>
      </c>
      <c r="BB10">
        <f t="shared" si="0"/>
        <v>66.760000000000005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68.91</v>
      </c>
      <c r="BA11">
        <v>2.1499999999999915</v>
      </c>
      <c r="BB11">
        <f t="shared" si="0"/>
        <v>66.760000000000005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68.91</v>
      </c>
      <c r="BA12">
        <v>2.1499999999999915</v>
      </c>
      <c r="BB12">
        <f t="shared" si="0"/>
        <v>66.760000000000005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68.91</v>
      </c>
      <c r="BA13">
        <v>2.1499999999999915</v>
      </c>
      <c r="BB13">
        <f t="shared" si="0"/>
        <v>66.760000000000005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68.91</v>
      </c>
      <c r="BA14">
        <v>2.1499999999999915</v>
      </c>
      <c r="BB14">
        <f t="shared" si="0"/>
        <v>66.760000000000005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68.91</v>
      </c>
      <c r="BA15">
        <v>2.1499999999999915</v>
      </c>
      <c r="BB15">
        <f t="shared" si="0"/>
        <v>66.760000000000005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68.960000000000008</v>
      </c>
      <c r="BA16">
        <v>2.1500000000000057</v>
      </c>
      <c r="BB16">
        <f t="shared" si="0"/>
        <v>66.81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68.960000000000008</v>
      </c>
      <c r="BA17">
        <v>2.1500000000000057</v>
      </c>
      <c r="BB17">
        <f t="shared" si="0"/>
        <v>66.81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68.960000000000008</v>
      </c>
      <c r="BA18">
        <v>2.1500000000000057</v>
      </c>
      <c r="BB18">
        <f t="shared" si="0"/>
        <v>66.81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67.86</v>
      </c>
      <c r="BA19">
        <v>2.1199999999999903</v>
      </c>
      <c r="BB19">
        <f t="shared" si="0"/>
        <v>65.740000000000009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67.86</v>
      </c>
      <c r="BA20">
        <v>2.1199999999999903</v>
      </c>
      <c r="BB20">
        <f t="shared" si="0"/>
        <v>65.740000000000009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67.86</v>
      </c>
      <c r="BA21">
        <v>2.1199999999999903</v>
      </c>
      <c r="BB21">
        <f t="shared" si="0"/>
        <v>65.740000000000009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67.75</v>
      </c>
      <c r="BA22">
        <v>2.1199999999999903</v>
      </c>
      <c r="BB22">
        <f t="shared" si="0"/>
        <v>65.63000000000001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67.81</v>
      </c>
      <c r="BA23">
        <v>2.1199999999999903</v>
      </c>
      <c r="BB23">
        <f t="shared" si="0"/>
        <v>65.690000000000012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67.86</v>
      </c>
      <c r="BA24">
        <v>2.1199999999999903</v>
      </c>
      <c r="BB24">
        <f t="shared" si="0"/>
        <v>65.740000000000009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67.75</v>
      </c>
      <c r="BA25">
        <v>2.1199999999999903</v>
      </c>
      <c r="BB25">
        <f t="shared" si="0"/>
        <v>65.63000000000001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67.900000000000006</v>
      </c>
      <c r="BA26">
        <v>2.1200000000000045</v>
      </c>
      <c r="BB26">
        <f t="shared" si="0"/>
        <v>65.78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68.010000000000005</v>
      </c>
      <c r="BA27">
        <v>2.1200000000000045</v>
      </c>
      <c r="BB27">
        <f t="shared" si="0"/>
        <v>65.89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68.010000000000005</v>
      </c>
      <c r="BA28">
        <v>2.1200000000000045</v>
      </c>
      <c r="BB28">
        <f t="shared" si="0"/>
        <v>65.89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67.900000000000006</v>
      </c>
      <c r="BA29">
        <v>2.1200000000000045</v>
      </c>
      <c r="BB29">
        <f t="shared" si="0"/>
        <v>65.78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67.959999999999994</v>
      </c>
      <c r="BA30">
        <v>2.1199999999999903</v>
      </c>
      <c r="BB30">
        <f t="shared" si="0"/>
        <v>65.84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67.86999999999999</v>
      </c>
      <c r="BA31">
        <v>2.1199999999999761</v>
      </c>
      <c r="BB31">
        <f t="shared" si="0"/>
        <v>65.750000000000014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67.86999999999999</v>
      </c>
      <c r="BA32">
        <v>2.1199999999999761</v>
      </c>
      <c r="BB32">
        <f t="shared" si="0"/>
        <v>65.750000000000014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67.86999999999999</v>
      </c>
      <c r="BA33">
        <v>2.1199999999999761</v>
      </c>
      <c r="BB33">
        <f t="shared" si="0"/>
        <v>65.750000000000014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67.86999999999999</v>
      </c>
      <c r="BA34">
        <v>2.1199999999999761</v>
      </c>
      <c r="BB34">
        <f t="shared" si="0"/>
        <v>65.750000000000014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67.58</v>
      </c>
      <c r="BA35">
        <v>2.1099999999999852</v>
      </c>
      <c r="BB35">
        <f t="shared" si="0"/>
        <v>65.470000000000013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67.81</v>
      </c>
      <c r="BA36">
        <v>2.1199999999999903</v>
      </c>
      <c r="BB36">
        <f t="shared" si="0"/>
        <v>65.690000000000012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67.86999999999999</v>
      </c>
      <c r="BA37">
        <v>2.1199999999999761</v>
      </c>
      <c r="BB37">
        <f t="shared" si="0"/>
        <v>65.750000000000014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67.86999999999999</v>
      </c>
      <c r="BA38">
        <v>2.1199999999999761</v>
      </c>
      <c r="BB38">
        <f t="shared" si="0"/>
        <v>65.750000000000014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67.86999999999999</v>
      </c>
      <c r="BA39">
        <v>2.1199999999999761</v>
      </c>
      <c r="BB39">
        <f t="shared" si="0"/>
        <v>65.750000000000014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67.86999999999999</v>
      </c>
      <c r="BA40">
        <v>2.1199999999999761</v>
      </c>
      <c r="BB40">
        <f t="shared" si="0"/>
        <v>65.750000000000014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68.089999999999989</v>
      </c>
      <c r="BA41">
        <v>2.1299999999999812</v>
      </c>
      <c r="BB41">
        <f t="shared" si="0"/>
        <v>65.960000000000008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68.17</v>
      </c>
      <c r="BA42">
        <v>2.1299999999999955</v>
      </c>
      <c r="BB42">
        <f t="shared" si="0"/>
        <v>66.040000000000006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68.760000000000005</v>
      </c>
      <c r="BA43">
        <v>2.1500000000000057</v>
      </c>
      <c r="BB43">
        <f t="shared" si="0"/>
        <v>66.61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69.33</v>
      </c>
      <c r="BA44">
        <v>2.1699999999999875</v>
      </c>
      <c r="BB44">
        <f t="shared" si="0"/>
        <v>67.160000000000011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69.8</v>
      </c>
      <c r="BA45">
        <v>2.1899999999999977</v>
      </c>
      <c r="BB45">
        <f t="shared" si="0"/>
        <v>67.61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69.8</v>
      </c>
      <c r="BA46">
        <v>2.1899999999999977</v>
      </c>
      <c r="BB46">
        <f t="shared" si="0"/>
        <v>67.61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69.8</v>
      </c>
      <c r="BA47">
        <v>2.1899999999999977</v>
      </c>
      <c r="BB47">
        <f t="shared" si="0"/>
        <v>67.61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69.8</v>
      </c>
      <c r="BA48">
        <v>2.1899999999999977</v>
      </c>
      <c r="BB48">
        <f t="shared" si="0"/>
        <v>67.61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69.510000000000005</v>
      </c>
      <c r="BA49">
        <v>2.1800000000000068</v>
      </c>
      <c r="BB49">
        <f t="shared" si="0"/>
        <v>67.33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69.8</v>
      </c>
      <c r="BA50">
        <v>2.1899999999999977</v>
      </c>
      <c r="BB50">
        <f t="shared" si="0"/>
        <v>67.61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69.39</v>
      </c>
      <c r="BA51">
        <v>2.1799999999999926</v>
      </c>
      <c r="BB51">
        <f t="shared" si="0"/>
        <v>67.210000000000008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69.8</v>
      </c>
      <c r="BA52">
        <v>2.1899999999999977</v>
      </c>
      <c r="BB52">
        <f t="shared" si="0"/>
        <v>67.61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69.8</v>
      </c>
      <c r="BA53">
        <v>2.1899999999999977</v>
      </c>
      <c r="BB53">
        <f t="shared" si="0"/>
        <v>67.61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69.61</v>
      </c>
      <c r="BA54">
        <v>2.1799999999999926</v>
      </c>
      <c r="BB54">
        <f t="shared" si="0"/>
        <v>67.430000000000007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69.61</v>
      </c>
      <c r="BA55">
        <v>2.1799999999999926</v>
      </c>
      <c r="BB55">
        <f t="shared" si="0"/>
        <v>67.430000000000007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69.61</v>
      </c>
      <c r="BA56">
        <v>2.1799999999999926</v>
      </c>
      <c r="BB56">
        <f t="shared" si="0"/>
        <v>67.430000000000007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69.320000000000007</v>
      </c>
      <c r="BA57">
        <v>2.1700000000000017</v>
      </c>
      <c r="BB57">
        <f t="shared" si="0"/>
        <v>67.150000000000006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69.61</v>
      </c>
      <c r="BA58">
        <v>2.1799999999999926</v>
      </c>
      <c r="BB58">
        <f t="shared" si="0"/>
        <v>67.430000000000007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69.61</v>
      </c>
      <c r="BA59">
        <v>2.1799999999999926</v>
      </c>
      <c r="BB59">
        <f t="shared" si="0"/>
        <v>67.430000000000007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69.61</v>
      </c>
      <c r="BA60">
        <v>2.1799999999999926</v>
      </c>
      <c r="BB60">
        <f t="shared" si="0"/>
        <v>67.430000000000007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69.320000000000007</v>
      </c>
      <c r="BA61">
        <v>2.1700000000000017</v>
      </c>
      <c r="BB61">
        <f t="shared" si="0"/>
        <v>67.150000000000006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69.489999999999995</v>
      </c>
      <c r="BA62">
        <v>2.1699999999999875</v>
      </c>
      <c r="BB62">
        <f t="shared" si="0"/>
        <v>67.320000000000007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69.489999999999995</v>
      </c>
      <c r="BA63">
        <v>2.1699999999999875</v>
      </c>
      <c r="BB63">
        <f t="shared" si="0"/>
        <v>67.320000000000007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69.489999999999995</v>
      </c>
      <c r="BA64">
        <v>2.1699999999999875</v>
      </c>
      <c r="BB64">
        <f t="shared" si="0"/>
        <v>67.320000000000007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69.489999999999995</v>
      </c>
      <c r="BA65">
        <v>2.1699999999999875</v>
      </c>
      <c r="BB65">
        <f t="shared" si="0"/>
        <v>67.320000000000007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69.489999999999995</v>
      </c>
      <c r="BA66">
        <v>2.1699999999999875</v>
      </c>
      <c r="BB66">
        <f t="shared" si="0"/>
        <v>67.320000000000007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68.489999999999995</v>
      </c>
      <c r="BA67">
        <v>2.1399999999999864</v>
      </c>
      <c r="BB67">
        <f t="shared" si="0"/>
        <v>66.350000000000009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68.489999999999995</v>
      </c>
      <c r="BA68">
        <v>2.1399999999999864</v>
      </c>
      <c r="BB68">
        <f t="shared" ref="BB68:BB99" si="1">SUM(B68:AZ68)-BA68</f>
        <v>66.350000000000009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68.06</v>
      </c>
      <c r="BA69">
        <v>2.1299999999999955</v>
      </c>
      <c r="BB69">
        <f t="shared" si="1"/>
        <v>65.930000000000007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68.28</v>
      </c>
      <c r="BA70">
        <v>2.1400000000000006</v>
      </c>
      <c r="BB70">
        <f t="shared" si="1"/>
        <v>66.14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68.28</v>
      </c>
      <c r="BA71">
        <v>2.1400000000000006</v>
      </c>
      <c r="BB71">
        <f t="shared" si="1"/>
        <v>66.14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68.28</v>
      </c>
      <c r="BA72">
        <v>2.1400000000000006</v>
      </c>
      <c r="BB72">
        <f t="shared" si="1"/>
        <v>66.14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68.28</v>
      </c>
      <c r="BA73">
        <v>2.1400000000000006</v>
      </c>
      <c r="BB73">
        <f t="shared" si="1"/>
        <v>66.14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68.06</v>
      </c>
      <c r="BA74">
        <v>2.1299999999999955</v>
      </c>
      <c r="BB74">
        <f t="shared" si="1"/>
        <v>65.930000000000007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68.28</v>
      </c>
      <c r="BA75">
        <v>2.1400000000000006</v>
      </c>
      <c r="BB75">
        <f t="shared" si="1"/>
        <v>66.14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68.28</v>
      </c>
      <c r="BA76">
        <v>2.1400000000000006</v>
      </c>
      <c r="BB76">
        <f t="shared" si="1"/>
        <v>66.14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68.069999999999993</v>
      </c>
      <c r="BA77">
        <v>2.1299999999999812</v>
      </c>
      <c r="BB77">
        <f t="shared" si="1"/>
        <v>65.940000000000012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66.66</v>
      </c>
      <c r="BA78">
        <v>2.0799999999999841</v>
      </c>
      <c r="BB78">
        <f t="shared" si="1"/>
        <v>64.580000000000013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66.569999999999993</v>
      </c>
      <c r="BA79">
        <v>2.0799999999999841</v>
      </c>
      <c r="BB79">
        <f t="shared" si="1"/>
        <v>64.490000000000009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66.5</v>
      </c>
      <c r="BA80">
        <v>2.0799999999999983</v>
      </c>
      <c r="BB80">
        <f t="shared" si="1"/>
        <v>64.42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66.320000000000007</v>
      </c>
      <c r="BA81">
        <v>2.0800000000000125</v>
      </c>
      <c r="BB81">
        <f t="shared" si="1"/>
        <v>64.239999999999995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66.320000000000007</v>
      </c>
      <c r="BA82">
        <v>2.0800000000000125</v>
      </c>
      <c r="BB82">
        <f t="shared" si="1"/>
        <v>64.239999999999995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68.010000000000005</v>
      </c>
      <c r="BA83">
        <v>2.1299999999999955</v>
      </c>
      <c r="BB83">
        <f t="shared" si="1"/>
        <v>65.88000000000001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68.010000000000005</v>
      </c>
      <c r="BA84">
        <v>2.1299999999999955</v>
      </c>
      <c r="BB84">
        <f t="shared" si="1"/>
        <v>65.88000000000001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68.010000000000005</v>
      </c>
      <c r="BA85">
        <v>2.1299999999999955</v>
      </c>
      <c r="BB85">
        <f t="shared" si="1"/>
        <v>65.88000000000001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68.010000000000005</v>
      </c>
      <c r="BA86">
        <v>2.1299999999999955</v>
      </c>
      <c r="BB86">
        <f t="shared" si="1"/>
        <v>65.88000000000001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68.010000000000005</v>
      </c>
      <c r="BA87">
        <v>2.1299999999999955</v>
      </c>
      <c r="BB87">
        <f t="shared" si="1"/>
        <v>65.88000000000001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68.010000000000005</v>
      </c>
      <c r="BA88">
        <v>2.1299999999999955</v>
      </c>
      <c r="BB88">
        <f t="shared" si="1"/>
        <v>65.88000000000001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68.010000000000005</v>
      </c>
      <c r="BA89">
        <v>2.1299999999999955</v>
      </c>
      <c r="BB89">
        <f t="shared" si="1"/>
        <v>65.88000000000001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68.010000000000005</v>
      </c>
      <c r="BA90">
        <v>2.1299999999999955</v>
      </c>
      <c r="BB90">
        <f t="shared" si="1"/>
        <v>65.88000000000001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68.16</v>
      </c>
      <c r="BA91">
        <v>2.1299999999999955</v>
      </c>
      <c r="BB91">
        <f t="shared" si="1"/>
        <v>66.03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68.16</v>
      </c>
      <c r="BA92">
        <v>2.1299999999999955</v>
      </c>
      <c r="BB92">
        <f t="shared" si="1"/>
        <v>66.03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68.8</v>
      </c>
      <c r="BA93">
        <v>2.1499999999999915</v>
      </c>
      <c r="BB93">
        <f t="shared" si="1"/>
        <v>66.650000000000006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69.14</v>
      </c>
      <c r="BA94">
        <v>2.1599999999999966</v>
      </c>
      <c r="BB94">
        <f t="shared" si="1"/>
        <v>66.98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70.22</v>
      </c>
      <c r="BA95">
        <v>2.1899999999999977</v>
      </c>
      <c r="BB95">
        <f t="shared" si="1"/>
        <v>68.03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71.14</v>
      </c>
      <c r="BA96">
        <v>2.2199999999999989</v>
      </c>
      <c r="BB96">
        <f t="shared" si="1"/>
        <v>68.92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71.95</v>
      </c>
      <c r="BA97">
        <v>2.2400000000000091</v>
      </c>
      <c r="BB97">
        <f t="shared" si="1"/>
        <v>69.709999999999994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71.95</v>
      </c>
      <c r="BA98">
        <v>2.2400000000000091</v>
      </c>
      <c r="BB98">
        <f t="shared" si="1"/>
        <v>69.709999999999994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1.64693</v>
      </c>
      <c r="BA99">
        <f t="shared" si="2"/>
        <v>5.1492499999999823E-2</v>
      </c>
      <c r="BB99">
        <f t="shared" si="1"/>
        <v>1.5954375000000003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14.890385999999999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0.46606899999999918</v>
      </c>
      <c r="BB3">
        <f>SUM(B3:AZ3)-BA3</f>
        <v>14.424317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12.600427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0.39439299999999911</v>
      </c>
      <c r="BB4">
        <f t="shared" ref="BB4:BB67" si="0">SUM(B4:AZ4)-BA4</f>
        <v>12.206034000000001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0.46940000000000026</v>
      </c>
      <c r="BB5">
        <f t="shared" si="0"/>
        <v>14.5274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13.217957999999999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0.41372199999999992</v>
      </c>
      <c r="BB6">
        <f t="shared" si="0"/>
        <v>12.804236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13.519116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0.42314800000000119</v>
      </c>
      <c r="BB7">
        <f t="shared" si="0"/>
        <v>13.095967999999999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12.05771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0.37740600000000057</v>
      </c>
      <c r="BB8">
        <f t="shared" si="0"/>
        <v>11.680304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7.9629200000000004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0.24923900000000021</v>
      </c>
      <c r="BB9">
        <f t="shared" si="0"/>
        <v>7.7136810000000002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11.171778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0.34967699999999979</v>
      </c>
      <c r="BB10">
        <f t="shared" si="0"/>
        <v>10.822101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11.126023999999999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0.34824499999999858</v>
      </c>
      <c r="BB11">
        <f t="shared" si="0"/>
        <v>10.777779000000001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14.30297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0.44768299999999961</v>
      </c>
      <c r="BB12">
        <f t="shared" si="0"/>
        <v>13.855287000000001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12.756923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0.39929200000000087</v>
      </c>
      <c r="BB13">
        <f t="shared" si="0"/>
        <v>12.357631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14.341962000000001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0.44890300000000138</v>
      </c>
      <c r="BB14">
        <f t="shared" si="0"/>
        <v>13.893058999999999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14.741180999999999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0.46139899999999834</v>
      </c>
      <c r="BB15">
        <f t="shared" si="0"/>
        <v>14.279782000000001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10.679148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0.33425699999999914</v>
      </c>
      <c r="BB16">
        <f t="shared" si="0"/>
        <v>10.344891000000001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0.46940000000000026</v>
      </c>
      <c r="BB17">
        <f t="shared" si="0"/>
        <v>14.5274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0.46940000000000026</v>
      </c>
      <c r="BB18">
        <f t="shared" si="0"/>
        <v>14.5274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0.46940000000000026</v>
      </c>
      <c r="BB23">
        <f t="shared" si="0"/>
        <v>14.5274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0.46940000000000026</v>
      </c>
      <c r="BB29">
        <f t="shared" si="0"/>
        <v>14.5274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0.46940000000000026</v>
      </c>
      <c r="BB30">
        <f t="shared" si="0"/>
        <v>14.5274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0.46940000000000026</v>
      </c>
      <c r="BB31">
        <f t="shared" si="0"/>
        <v>14.5274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0.46940000000000026</v>
      </c>
      <c r="BB32">
        <f t="shared" si="0"/>
        <v>14.5274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0.46940000000000026</v>
      </c>
      <c r="BB33">
        <f t="shared" si="0"/>
        <v>14.5274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0.46940000000000026</v>
      </c>
      <c r="BB34">
        <f t="shared" si="0"/>
        <v>14.5274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0.46940000000000026</v>
      </c>
      <c r="BB35">
        <f t="shared" si="0"/>
        <v>14.5274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0.46940000000000026</v>
      </c>
      <c r="BB36">
        <f t="shared" si="0"/>
        <v>14.5274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14.674186000000001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0.45930200000000099</v>
      </c>
      <c r="BB44">
        <f t="shared" si="0"/>
        <v>14.214884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0.46940000000000026</v>
      </c>
      <c r="BB48">
        <f t="shared" si="0"/>
        <v>14.5274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14.915641000000001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0.4668600000000005</v>
      </c>
      <c r="BB51">
        <f t="shared" si="0"/>
        <v>14.448781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14.691516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0.45984400000000036</v>
      </c>
      <c r="BB58">
        <f t="shared" si="0"/>
        <v>14.231672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0.46940000000000026</v>
      </c>
      <c r="BB65">
        <f t="shared" si="0"/>
        <v>14.5274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14.589228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0.45664299999999969</v>
      </c>
      <c r="BB72">
        <f t="shared" si="1"/>
        <v>14.132585000000001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0.46940000000000026</v>
      </c>
      <c r="BB79">
        <f t="shared" si="1"/>
        <v>14.5274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0.46940000000000026</v>
      </c>
      <c r="BB86">
        <f t="shared" si="1"/>
        <v>14.5274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0.46940000000000026</v>
      </c>
      <c r="BB87">
        <f t="shared" si="1"/>
        <v>14.5274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0.46940000000000026</v>
      </c>
      <c r="BB88">
        <f t="shared" si="1"/>
        <v>14.5274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0.46940000000000026</v>
      </c>
      <c r="BB89">
        <f t="shared" si="1"/>
        <v>14.5274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0.46940000000000026</v>
      </c>
      <c r="BB90">
        <f t="shared" si="1"/>
        <v>14.5274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0.46940000000000026</v>
      </c>
      <c r="BB91">
        <f t="shared" si="1"/>
        <v>14.5274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0.46940000000000026</v>
      </c>
      <c r="BB92">
        <f t="shared" si="1"/>
        <v>14.5274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14.885842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0.46592700000000065</v>
      </c>
      <c r="BB93">
        <f t="shared" si="1"/>
        <v>14.419915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0.46940000000000026</v>
      </c>
      <c r="BB94">
        <f t="shared" si="1"/>
        <v>14.5274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0.46940000000000026</v>
      </c>
      <c r="BB95">
        <f t="shared" si="1"/>
        <v>14.5274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14.971750999999999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0.46861599999999903</v>
      </c>
      <c r="BB96">
        <f t="shared" si="1"/>
        <v>14.503135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0.46940000000000026</v>
      </c>
      <c r="BB97">
        <f t="shared" si="1"/>
        <v>14.5274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0.46940000000000026</v>
      </c>
      <c r="BB98">
        <f t="shared" si="1"/>
        <v>14.5274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0.35171256674999946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1.1008606250000004E-2</v>
      </c>
      <c r="BB99">
        <f t="shared" si="1"/>
        <v>0.34070396049999946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190.84</v>
      </c>
      <c r="L3" s="203">
        <v>39.97</v>
      </c>
      <c r="M3" s="203">
        <v>30.21</v>
      </c>
      <c r="N3" s="203">
        <v>50.26</v>
      </c>
      <c r="O3" s="203">
        <v>70.989999999999995</v>
      </c>
      <c r="P3" s="203">
        <v>23.98</v>
      </c>
      <c r="Q3" s="203">
        <v>0</v>
      </c>
      <c r="R3" s="203">
        <v>9.1300000000000008</v>
      </c>
      <c r="S3" s="203">
        <v>2.4500000000000002</v>
      </c>
      <c r="T3" s="203">
        <v>0</v>
      </c>
      <c r="U3" s="203">
        <v>49.3</v>
      </c>
      <c r="V3" s="203">
        <v>0</v>
      </c>
      <c r="W3" s="203">
        <v>4.84</v>
      </c>
      <c r="X3" s="203">
        <v>42.62</v>
      </c>
      <c r="Y3" s="203">
        <v>0</v>
      </c>
      <c r="Z3" s="203">
        <v>53.28</v>
      </c>
      <c r="AA3" s="203">
        <v>14.53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-0.14000000000000001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190.84</v>
      </c>
      <c r="L4" s="203">
        <v>39.97</v>
      </c>
      <c r="M4" s="203">
        <v>30.21</v>
      </c>
      <c r="N4" s="203">
        <v>50.26</v>
      </c>
      <c r="O4" s="203">
        <v>70.989999999999995</v>
      </c>
      <c r="P4" s="203">
        <v>23.98</v>
      </c>
      <c r="Q4" s="203">
        <v>0</v>
      </c>
      <c r="R4" s="203">
        <v>9.1300000000000008</v>
      </c>
      <c r="S4" s="203">
        <v>2.4500000000000002</v>
      </c>
      <c r="T4" s="203">
        <v>0</v>
      </c>
      <c r="U4" s="203">
        <v>49.3</v>
      </c>
      <c r="V4" s="203">
        <v>0</v>
      </c>
      <c r="W4" s="203">
        <v>4.84</v>
      </c>
      <c r="X4" s="203">
        <v>20.34</v>
      </c>
      <c r="Y4" s="203">
        <v>0</v>
      </c>
      <c r="Z4" s="203">
        <v>53.28</v>
      </c>
      <c r="AA4" s="203">
        <v>14.53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-0.14000000000000001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190.84</v>
      </c>
      <c r="L5" s="203">
        <v>39.97</v>
      </c>
      <c r="M5" s="203">
        <v>30.21</v>
      </c>
      <c r="N5" s="203">
        <v>50.26</v>
      </c>
      <c r="O5" s="203">
        <v>70.989999999999995</v>
      </c>
      <c r="P5" s="203">
        <v>23.98</v>
      </c>
      <c r="Q5" s="203">
        <v>0</v>
      </c>
      <c r="R5" s="203">
        <v>9.1300000000000008</v>
      </c>
      <c r="S5" s="203">
        <v>3.57</v>
      </c>
      <c r="T5" s="203">
        <v>0</v>
      </c>
      <c r="U5" s="203">
        <v>49.3</v>
      </c>
      <c r="V5" s="203">
        <v>0</v>
      </c>
      <c r="W5" s="203">
        <v>7.35</v>
      </c>
      <c r="X5" s="203">
        <v>34.869999999999997</v>
      </c>
      <c r="Y5" s="203">
        <v>0</v>
      </c>
      <c r="Z5" s="203">
        <v>53.28</v>
      </c>
      <c r="AA5" s="203">
        <v>14.53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-0.14000000000000001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190.84</v>
      </c>
      <c r="L6" s="203">
        <v>39.97</v>
      </c>
      <c r="M6" s="203">
        <v>30.21</v>
      </c>
      <c r="N6" s="203">
        <v>50.26</v>
      </c>
      <c r="O6" s="203">
        <v>70.989999999999995</v>
      </c>
      <c r="P6" s="203">
        <v>23.98</v>
      </c>
      <c r="Q6" s="203">
        <v>0</v>
      </c>
      <c r="R6" s="203">
        <v>9.1300000000000008</v>
      </c>
      <c r="S6" s="203">
        <v>3.57</v>
      </c>
      <c r="T6" s="203">
        <v>0</v>
      </c>
      <c r="U6" s="203">
        <v>49.3</v>
      </c>
      <c r="V6" s="203">
        <v>0</v>
      </c>
      <c r="W6" s="203">
        <v>7.35</v>
      </c>
      <c r="X6" s="203">
        <v>22.28</v>
      </c>
      <c r="Y6" s="203">
        <v>0</v>
      </c>
      <c r="Z6" s="203">
        <v>53.28</v>
      </c>
      <c r="AA6" s="203">
        <v>14.53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-0.14000000000000001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190.84</v>
      </c>
      <c r="L7" s="203">
        <v>39.97</v>
      </c>
      <c r="M7" s="203">
        <v>30.21</v>
      </c>
      <c r="N7" s="203">
        <v>50.26</v>
      </c>
      <c r="O7" s="203">
        <v>70.989999999999995</v>
      </c>
      <c r="P7" s="203">
        <v>23.98</v>
      </c>
      <c r="Q7" s="203">
        <v>0</v>
      </c>
      <c r="R7" s="203">
        <v>9.1300000000000008</v>
      </c>
      <c r="S7" s="203">
        <v>5.85</v>
      </c>
      <c r="T7" s="203">
        <v>0</v>
      </c>
      <c r="U7" s="203">
        <v>50.14</v>
      </c>
      <c r="V7" s="203">
        <v>0</v>
      </c>
      <c r="W7" s="203">
        <v>7.35</v>
      </c>
      <c r="X7" s="203">
        <v>14.53</v>
      </c>
      <c r="Y7" s="203">
        <v>0</v>
      </c>
      <c r="Z7" s="203">
        <v>53.28</v>
      </c>
      <c r="AA7" s="203">
        <v>14.53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-0.14000000000000001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193.79</v>
      </c>
      <c r="L8" s="203">
        <v>39.97</v>
      </c>
      <c r="M8" s="203">
        <v>30.21</v>
      </c>
      <c r="N8" s="203">
        <v>50.26</v>
      </c>
      <c r="O8" s="203">
        <v>70.989999999999995</v>
      </c>
      <c r="P8" s="203">
        <v>23.98</v>
      </c>
      <c r="Q8" s="203">
        <v>0</v>
      </c>
      <c r="R8" s="203">
        <v>9.1300000000000008</v>
      </c>
      <c r="S8" s="203">
        <v>5.85</v>
      </c>
      <c r="T8" s="203">
        <v>0</v>
      </c>
      <c r="U8" s="203">
        <v>50.14</v>
      </c>
      <c r="V8" s="203">
        <v>0</v>
      </c>
      <c r="W8" s="203">
        <v>7.35</v>
      </c>
      <c r="X8" s="203">
        <v>14.53</v>
      </c>
      <c r="Y8" s="203">
        <v>0</v>
      </c>
      <c r="Z8" s="203">
        <v>53.28</v>
      </c>
      <c r="AA8" s="203">
        <v>14.53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-0.14000000000000001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193.79</v>
      </c>
      <c r="L9" s="203">
        <v>39.97</v>
      </c>
      <c r="M9" s="203">
        <v>30.21</v>
      </c>
      <c r="N9" s="203">
        <v>50.26</v>
      </c>
      <c r="O9" s="203">
        <v>70.989999999999995</v>
      </c>
      <c r="P9" s="203">
        <v>23.98</v>
      </c>
      <c r="Q9" s="203">
        <v>0</v>
      </c>
      <c r="R9" s="203">
        <v>9.1300000000000008</v>
      </c>
      <c r="S9" s="203">
        <v>5.85</v>
      </c>
      <c r="T9" s="203">
        <v>0</v>
      </c>
      <c r="U9" s="203">
        <v>50.14</v>
      </c>
      <c r="V9" s="203">
        <v>0</v>
      </c>
      <c r="W9" s="203">
        <v>4.84</v>
      </c>
      <c r="X9" s="203">
        <v>14.53</v>
      </c>
      <c r="Y9" s="203">
        <v>0</v>
      </c>
      <c r="Z9" s="203">
        <v>53.28</v>
      </c>
      <c r="AA9" s="203">
        <v>14.53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-0.14000000000000001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193.79</v>
      </c>
      <c r="L10" s="203">
        <v>39.97</v>
      </c>
      <c r="M10" s="203">
        <v>30.21</v>
      </c>
      <c r="N10" s="203">
        <v>50.26</v>
      </c>
      <c r="O10" s="203">
        <v>70.989999999999995</v>
      </c>
      <c r="P10" s="203">
        <v>23.98</v>
      </c>
      <c r="Q10" s="203">
        <v>0</v>
      </c>
      <c r="R10" s="203">
        <v>9.1300000000000008</v>
      </c>
      <c r="S10" s="203">
        <v>5.85</v>
      </c>
      <c r="T10" s="203">
        <v>0</v>
      </c>
      <c r="U10" s="203">
        <v>50.14</v>
      </c>
      <c r="V10" s="203">
        <v>0</v>
      </c>
      <c r="W10" s="203">
        <v>4.84</v>
      </c>
      <c r="X10" s="203">
        <v>14.53</v>
      </c>
      <c r="Y10" s="203">
        <v>0</v>
      </c>
      <c r="Z10" s="203">
        <v>53.28</v>
      </c>
      <c r="AA10" s="203">
        <v>14.53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-0.14000000000000001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234.79</v>
      </c>
      <c r="L11" s="203">
        <v>39.97</v>
      </c>
      <c r="M11" s="203">
        <v>30.21</v>
      </c>
      <c r="N11" s="203">
        <v>50.26</v>
      </c>
      <c r="O11" s="203">
        <v>70.989999999999995</v>
      </c>
      <c r="P11" s="203">
        <v>23.98</v>
      </c>
      <c r="Q11" s="203">
        <v>0</v>
      </c>
      <c r="R11" s="203">
        <v>9.1300000000000008</v>
      </c>
      <c r="S11" s="203">
        <v>5.85</v>
      </c>
      <c r="T11" s="203">
        <v>0</v>
      </c>
      <c r="U11" s="203">
        <v>50.14</v>
      </c>
      <c r="V11" s="203">
        <v>0</v>
      </c>
      <c r="W11" s="203">
        <v>4.84</v>
      </c>
      <c r="X11" s="203">
        <v>14.53</v>
      </c>
      <c r="Y11" s="203">
        <v>0</v>
      </c>
      <c r="Z11" s="203">
        <v>55</v>
      </c>
      <c r="AA11" s="203">
        <v>14.53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-0.14000000000000001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234.79</v>
      </c>
      <c r="L12" s="203">
        <v>39.97</v>
      </c>
      <c r="M12" s="203">
        <v>30.21</v>
      </c>
      <c r="N12" s="203">
        <v>50.26</v>
      </c>
      <c r="O12" s="203">
        <v>70.989999999999995</v>
      </c>
      <c r="P12" s="203">
        <v>23.98</v>
      </c>
      <c r="Q12" s="203">
        <v>0</v>
      </c>
      <c r="R12" s="203">
        <v>9.1300000000000008</v>
      </c>
      <c r="S12" s="203">
        <v>5.85</v>
      </c>
      <c r="T12" s="203">
        <v>0</v>
      </c>
      <c r="U12" s="203">
        <v>50.14</v>
      </c>
      <c r="V12" s="203">
        <v>0</v>
      </c>
      <c r="W12" s="203">
        <v>4.84</v>
      </c>
      <c r="X12" s="203">
        <v>14.53</v>
      </c>
      <c r="Y12" s="203">
        <v>0</v>
      </c>
      <c r="Z12" s="203">
        <v>55</v>
      </c>
      <c r="AA12" s="203">
        <v>14.53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-0.14000000000000001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234.79</v>
      </c>
      <c r="L13" s="203">
        <v>39.97</v>
      </c>
      <c r="M13" s="203">
        <v>19.37</v>
      </c>
      <c r="N13" s="203">
        <v>19.37</v>
      </c>
      <c r="O13" s="203">
        <v>70.989999999999995</v>
      </c>
      <c r="P13" s="203">
        <v>23.98</v>
      </c>
      <c r="Q13" s="203">
        <v>0</v>
      </c>
      <c r="R13" s="203">
        <v>9.1300000000000008</v>
      </c>
      <c r="S13" s="203">
        <v>5.85</v>
      </c>
      <c r="T13" s="203">
        <v>0</v>
      </c>
      <c r="U13" s="203">
        <v>50.14</v>
      </c>
      <c r="V13" s="203">
        <v>0</v>
      </c>
      <c r="W13" s="203">
        <v>4.84</v>
      </c>
      <c r="X13" s="203">
        <v>14.53</v>
      </c>
      <c r="Y13" s="203">
        <v>0</v>
      </c>
      <c r="Z13" s="203">
        <v>55</v>
      </c>
      <c r="AA13" s="203">
        <v>14.53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-0.14000000000000001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234.79</v>
      </c>
      <c r="L14" s="203">
        <v>39.97</v>
      </c>
      <c r="M14" s="203">
        <v>19.37</v>
      </c>
      <c r="N14" s="203">
        <v>19.37</v>
      </c>
      <c r="O14" s="203">
        <v>70.989999999999995</v>
      </c>
      <c r="P14" s="203">
        <v>23.98</v>
      </c>
      <c r="Q14" s="203">
        <v>0</v>
      </c>
      <c r="R14" s="203">
        <v>9.1300000000000008</v>
      </c>
      <c r="S14" s="203">
        <v>5.85</v>
      </c>
      <c r="T14" s="203">
        <v>0</v>
      </c>
      <c r="U14" s="203">
        <v>50.14</v>
      </c>
      <c r="V14" s="203">
        <v>0</v>
      </c>
      <c r="W14" s="203">
        <v>4.84</v>
      </c>
      <c r="X14" s="203">
        <v>14.53</v>
      </c>
      <c r="Y14" s="203">
        <v>0</v>
      </c>
      <c r="Z14" s="203">
        <v>55</v>
      </c>
      <c r="AA14" s="203">
        <v>14.53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-0.14000000000000001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234.79</v>
      </c>
      <c r="L15" s="203">
        <v>39.97</v>
      </c>
      <c r="M15" s="203">
        <v>19.37</v>
      </c>
      <c r="N15" s="203">
        <v>19.37</v>
      </c>
      <c r="O15" s="203">
        <v>70.989999999999995</v>
      </c>
      <c r="P15" s="203">
        <v>23.98</v>
      </c>
      <c r="Q15" s="203">
        <v>0</v>
      </c>
      <c r="R15" s="203">
        <v>9.1300000000000008</v>
      </c>
      <c r="S15" s="203">
        <v>5.85</v>
      </c>
      <c r="T15" s="203">
        <v>0</v>
      </c>
      <c r="U15" s="203">
        <v>50.14</v>
      </c>
      <c r="V15" s="203">
        <v>0</v>
      </c>
      <c r="W15" s="203">
        <v>4.84</v>
      </c>
      <c r="X15" s="203">
        <v>14.53</v>
      </c>
      <c r="Y15" s="203">
        <v>0</v>
      </c>
      <c r="Z15" s="203">
        <v>55</v>
      </c>
      <c r="AA15" s="203">
        <v>14.53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-0.14000000000000001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234.79</v>
      </c>
      <c r="L16" s="203">
        <v>39.97</v>
      </c>
      <c r="M16" s="203">
        <v>19.37</v>
      </c>
      <c r="N16" s="203">
        <v>19.37</v>
      </c>
      <c r="O16" s="203">
        <v>70.989999999999995</v>
      </c>
      <c r="P16" s="203">
        <v>23.98</v>
      </c>
      <c r="Q16" s="203">
        <v>0</v>
      </c>
      <c r="R16" s="203">
        <v>9.1300000000000008</v>
      </c>
      <c r="S16" s="203">
        <v>5.85</v>
      </c>
      <c r="T16" s="203">
        <v>0</v>
      </c>
      <c r="U16" s="203">
        <v>50.14</v>
      </c>
      <c r="V16" s="203">
        <v>0</v>
      </c>
      <c r="W16" s="203">
        <v>4.84</v>
      </c>
      <c r="X16" s="203">
        <v>14.53</v>
      </c>
      <c r="Y16" s="203">
        <v>0</v>
      </c>
      <c r="Z16" s="203">
        <v>55</v>
      </c>
      <c r="AA16" s="203">
        <v>14.53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-0.14000000000000001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234.79</v>
      </c>
      <c r="L17" s="203">
        <v>39.97</v>
      </c>
      <c r="M17" s="203">
        <v>19.37</v>
      </c>
      <c r="N17" s="203">
        <v>19.37</v>
      </c>
      <c r="O17" s="203">
        <v>70.989999999999995</v>
      </c>
      <c r="P17" s="203">
        <v>23.98</v>
      </c>
      <c r="Q17" s="203">
        <v>0</v>
      </c>
      <c r="R17" s="203">
        <v>9.1300000000000008</v>
      </c>
      <c r="S17" s="203">
        <v>5.85</v>
      </c>
      <c r="T17" s="203">
        <v>0</v>
      </c>
      <c r="U17" s="203">
        <v>50.14</v>
      </c>
      <c r="V17" s="203">
        <v>0</v>
      </c>
      <c r="W17" s="203">
        <v>4.84</v>
      </c>
      <c r="X17" s="203">
        <v>14.53</v>
      </c>
      <c r="Y17" s="203">
        <v>0</v>
      </c>
      <c r="Z17" s="203">
        <v>55</v>
      </c>
      <c r="AA17" s="203">
        <v>14.53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-0.14000000000000001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234.79</v>
      </c>
      <c r="L18" s="203">
        <v>39.97</v>
      </c>
      <c r="M18" s="203">
        <v>19.37</v>
      </c>
      <c r="N18" s="203">
        <v>19.37</v>
      </c>
      <c r="O18" s="203">
        <v>70.989999999999995</v>
      </c>
      <c r="P18" s="203">
        <v>23.98</v>
      </c>
      <c r="Q18" s="203">
        <v>0</v>
      </c>
      <c r="R18" s="203">
        <v>9.1300000000000008</v>
      </c>
      <c r="S18" s="203">
        <v>5.85</v>
      </c>
      <c r="T18" s="203">
        <v>0</v>
      </c>
      <c r="U18" s="203">
        <v>50.14</v>
      </c>
      <c r="V18" s="203">
        <v>0</v>
      </c>
      <c r="W18" s="203">
        <v>4.84</v>
      </c>
      <c r="X18" s="203">
        <v>14.53</v>
      </c>
      <c r="Y18" s="203">
        <v>0</v>
      </c>
      <c r="Z18" s="203">
        <v>55</v>
      </c>
      <c r="AA18" s="203">
        <v>14.53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-0.14000000000000001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234.79</v>
      </c>
      <c r="L19" s="203">
        <v>39.97</v>
      </c>
      <c r="M19" s="203">
        <v>19.37</v>
      </c>
      <c r="N19" s="203">
        <v>19.37</v>
      </c>
      <c r="O19" s="203">
        <v>70.989999999999995</v>
      </c>
      <c r="P19" s="203">
        <v>23.98</v>
      </c>
      <c r="Q19" s="203">
        <v>0</v>
      </c>
      <c r="R19" s="203">
        <v>7.41</v>
      </c>
      <c r="S19" s="203">
        <v>5.42</v>
      </c>
      <c r="T19" s="203">
        <v>0</v>
      </c>
      <c r="U19" s="203">
        <v>50.14</v>
      </c>
      <c r="V19" s="203">
        <v>0</v>
      </c>
      <c r="W19" s="203">
        <v>4.84</v>
      </c>
      <c r="X19" s="203">
        <v>14.53</v>
      </c>
      <c r="Y19" s="203">
        <v>0</v>
      </c>
      <c r="Z19" s="203">
        <v>55</v>
      </c>
      <c r="AA19" s="203">
        <v>14.53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-0.14000000000000001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234.79</v>
      </c>
      <c r="L20" s="203">
        <v>39.97</v>
      </c>
      <c r="M20" s="203">
        <v>19.37</v>
      </c>
      <c r="N20" s="203">
        <v>19.37</v>
      </c>
      <c r="O20" s="203">
        <v>70.989999999999995</v>
      </c>
      <c r="P20" s="203">
        <v>23.98</v>
      </c>
      <c r="Q20" s="203">
        <v>0</v>
      </c>
      <c r="R20" s="203">
        <v>7.41</v>
      </c>
      <c r="S20" s="203">
        <v>5.42</v>
      </c>
      <c r="T20" s="203">
        <v>0</v>
      </c>
      <c r="U20" s="203">
        <v>50.14</v>
      </c>
      <c r="V20" s="203">
        <v>0</v>
      </c>
      <c r="W20" s="203">
        <v>4.84</v>
      </c>
      <c r="X20" s="203">
        <v>14.53</v>
      </c>
      <c r="Y20" s="203">
        <v>0</v>
      </c>
      <c r="Z20" s="203">
        <v>55</v>
      </c>
      <c r="AA20" s="203">
        <v>14.53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-0.14000000000000001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234.79</v>
      </c>
      <c r="L21" s="203">
        <v>39.97</v>
      </c>
      <c r="M21" s="203">
        <v>19.37</v>
      </c>
      <c r="N21" s="203">
        <v>19.37</v>
      </c>
      <c r="O21" s="203">
        <v>70.989999999999995</v>
      </c>
      <c r="P21" s="203">
        <v>23.98</v>
      </c>
      <c r="Q21" s="203">
        <v>0</v>
      </c>
      <c r="R21" s="203">
        <v>7.41</v>
      </c>
      <c r="S21" s="203">
        <v>5.42</v>
      </c>
      <c r="T21" s="203">
        <v>0</v>
      </c>
      <c r="U21" s="203">
        <v>50.14</v>
      </c>
      <c r="V21" s="203">
        <v>0</v>
      </c>
      <c r="W21" s="203">
        <v>4.84</v>
      </c>
      <c r="X21" s="203">
        <v>14.53</v>
      </c>
      <c r="Y21" s="203">
        <v>0</v>
      </c>
      <c r="Z21" s="203">
        <v>55</v>
      </c>
      <c r="AA21" s="203">
        <v>14.53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-0.14000000000000001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234.79</v>
      </c>
      <c r="L22" s="203">
        <v>39.97</v>
      </c>
      <c r="M22" s="203">
        <v>19.37</v>
      </c>
      <c r="N22" s="203">
        <v>19.37</v>
      </c>
      <c r="O22" s="203">
        <v>70.989999999999995</v>
      </c>
      <c r="P22" s="203">
        <v>23.98</v>
      </c>
      <c r="Q22" s="203">
        <v>0</v>
      </c>
      <c r="R22" s="203">
        <v>7.41</v>
      </c>
      <c r="S22" s="203">
        <v>5.42</v>
      </c>
      <c r="T22" s="203">
        <v>0</v>
      </c>
      <c r="U22" s="203">
        <v>50.14</v>
      </c>
      <c r="V22" s="203">
        <v>0</v>
      </c>
      <c r="W22" s="203">
        <v>4.84</v>
      </c>
      <c r="X22" s="203">
        <v>14.53</v>
      </c>
      <c r="Y22" s="203">
        <v>0</v>
      </c>
      <c r="Z22" s="203">
        <v>55</v>
      </c>
      <c r="AA22" s="203">
        <v>14.53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-0.14000000000000001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234.79</v>
      </c>
      <c r="L23" s="203">
        <v>39.97</v>
      </c>
      <c r="M23" s="203">
        <v>19.37</v>
      </c>
      <c r="N23" s="203">
        <v>50.26</v>
      </c>
      <c r="O23" s="203">
        <v>70.989999999999995</v>
      </c>
      <c r="P23" s="203">
        <v>23.98</v>
      </c>
      <c r="Q23" s="203">
        <v>0</v>
      </c>
      <c r="R23" s="203">
        <v>7.41</v>
      </c>
      <c r="S23" s="203">
        <v>5.42</v>
      </c>
      <c r="T23" s="203">
        <v>0</v>
      </c>
      <c r="U23" s="203">
        <v>50.14</v>
      </c>
      <c r="V23" s="203">
        <v>0</v>
      </c>
      <c r="W23" s="203">
        <v>4.84</v>
      </c>
      <c r="X23" s="203">
        <v>14.53</v>
      </c>
      <c r="Y23" s="203">
        <v>0</v>
      </c>
      <c r="Z23" s="203">
        <v>55</v>
      </c>
      <c r="AA23" s="203">
        <v>14.53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-0.14000000000000001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234.79</v>
      </c>
      <c r="L24" s="203">
        <v>39.97</v>
      </c>
      <c r="M24" s="203">
        <v>19.37</v>
      </c>
      <c r="N24" s="203">
        <v>50.26</v>
      </c>
      <c r="O24" s="203">
        <v>70.989999999999995</v>
      </c>
      <c r="P24" s="203">
        <v>23.98</v>
      </c>
      <c r="Q24" s="203">
        <v>0</v>
      </c>
      <c r="R24" s="203">
        <v>3.47</v>
      </c>
      <c r="S24" s="203">
        <v>3.59</v>
      </c>
      <c r="T24" s="203">
        <v>0</v>
      </c>
      <c r="U24" s="203">
        <v>50.14</v>
      </c>
      <c r="V24" s="203">
        <v>0</v>
      </c>
      <c r="W24" s="203">
        <v>4.84</v>
      </c>
      <c r="X24" s="203">
        <v>14.53</v>
      </c>
      <c r="Y24" s="203">
        <v>0</v>
      </c>
      <c r="Z24" s="203">
        <v>55</v>
      </c>
      <c r="AA24" s="203">
        <v>14.53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-0.14000000000000001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234.79</v>
      </c>
      <c r="L25" s="203">
        <v>39.97</v>
      </c>
      <c r="M25" s="203">
        <v>19.37</v>
      </c>
      <c r="N25" s="203">
        <v>50.26</v>
      </c>
      <c r="O25" s="203">
        <v>70.989999999999995</v>
      </c>
      <c r="P25" s="203">
        <v>23.98</v>
      </c>
      <c r="Q25" s="203">
        <v>0</v>
      </c>
      <c r="R25" s="203">
        <v>2.4700000000000002</v>
      </c>
      <c r="S25" s="203">
        <v>2.42</v>
      </c>
      <c r="T25" s="203">
        <v>0</v>
      </c>
      <c r="U25" s="203">
        <v>50.14</v>
      </c>
      <c r="V25" s="203">
        <v>0</v>
      </c>
      <c r="W25" s="203">
        <v>4.84</v>
      </c>
      <c r="X25" s="203">
        <v>14.53</v>
      </c>
      <c r="Y25" s="203">
        <v>0</v>
      </c>
      <c r="Z25" s="203">
        <v>55</v>
      </c>
      <c r="AA25" s="203">
        <v>14.53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-0.14000000000000001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234.79</v>
      </c>
      <c r="L26" s="203">
        <v>39.97</v>
      </c>
      <c r="M26" s="203">
        <v>19.37</v>
      </c>
      <c r="N26" s="203">
        <v>50.26</v>
      </c>
      <c r="O26" s="203">
        <v>70.989999999999995</v>
      </c>
      <c r="P26" s="203">
        <v>23.98</v>
      </c>
      <c r="Q26" s="203">
        <v>0</v>
      </c>
      <c r="R26" s="203">
        <v>2.4700000000000002</v>
      </c>
      <c r="S26" s="203">
        <v>2.42</v>
      </c>
      <c r="T26" s="203">
        <v>0</v>
      </c>
      <c r="U26" s="203">
        <v>50.14</v>
      </c>
      <c r="V26" s="203">
        <v>0</v>
      </c>
      <c r="W26" s="203">
        <v>4.84</v>
      </c>
      <c r="X26" s="203">
        <v>14.53</v>
      </c>
      <c r="Y26" s="203">
        <v>0</v>
      </c>
      <c r="Z26" s="203">
        <v>57.15</v>
      </c>
      <c r="AA26" s="203">
        <v>14.53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-0.14000000000000001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234.79</v>
      </c>
      <c r="L27" s="203">
        <v>82.34</v>
      </c>
      <c r="M27" s="203">
        <v>30.21</v>
      </c>
      <c r="N27" s="203">
        <v>50.26</v>
      </c>
      <c r="O27" s="203">
        <v>70.989999999999995</v>
      </c>
      <c r="P27" s="203">
        <v>23.98</v>
      </c>
      <c r="Q27" s="203">
        <v>0</v>
      </c>
      <c r="R27" s="203">
        <v>2.4700000000000002</v>
      </c>
      <c r="S27" s="203">
        <v>11.22</v>
      </c>
      <c r="T27" s="203">
        <v>0</v>
      </c>
      <c r="U27" s="203">
        <v>50.14</v>
      </c>
      <c r="V27" s="203">
        <v>8.82</v>
      </c>
      <c r="W27" s="203">
        <v>19.739999999999998</v>
      </c>
      <c r="X27" s="203">
        <v>52.5</v>
      </c>
      <c r="Y27" s="203">
        <v>0</v>
      </c>
      <c r="Z27" s="203">
        <v>87.19</v>
      </c>
      <c r="AA27" s="203">
        <v>38.380000000000003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-0.14000000000000001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10.67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231.84</v>
      </c>
      <c r="L28" s="203">
        <v>82.34</v>
      </c>
      <c r="M28" s="203">
        <v>30.21</v>
      </c>
      <c r="N28" s="203">
        <v>50.26</v>
      </c>
      <c r="O28" s="203">
        <v>70.989999999999995</v>
      </c>
      <c r="P28" s="203">
        <v>23.98</v>
      </c>
      <c r="Q28" s="203">
        <v>0</v>
      </c>
      <c r="R28" s="203">
        <v>2.4700000000000002</v>
      </c>
      <c r="S28" s="203">
        <v>11.23</v>
      </c>
      <c r="T28" s="203">
        <v>0</v>
      </c>
      <c r="U28" s="203">
        <v>50.14</v>
      </c>
      <c r="V28" s="203">
        <v>8.81</v>
      </c>
      <c r="W28" s="203">
        <v>19.739999999999998</v>
      </c>
      <c r="X28" s="203">
        <v>62.76</v>
      </c>
      <c r="Y28" s="203">
        <v>0</v>
      </c>
      <c r="Z28" s="203">
        <v>99.33</v>
      </c>
      <c r="AA28" s="203">
        <v>35.020000000000003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-0.14000000000000001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19.48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211.84</v>
      </c>
      <c r="L29" s="203">
        <v>82.34</v>
      </c>
      <c r="M29" s="203">
        <v>30.21</v>
      </c>
      <c r="N29" s="203">
        <v>50.26</v>
      </c>
      <c r="O29" s="203">
        <v>70.989999999999995</v>
      </c>
      <c r="P29" s="203">
        <v>23.98</v>
      </c>
      <c r="Q29" s="203">
        <v>0</v>
      </c>
      <c r="R29" s="203">
        <v>2.4700000000000002</v>
      </c>
      <c r="S29" s="203">
        <v>11.23</v>
      </c>
      <c r="T29" s="203">
        <v>0</v>
      </c>
      <c r="U29" s="203">
        <v>50.14</v>
      </c>
      <c r="V29" s="203">
        <v>8.81</v>
      </c>
      <c r="W29" s="203">
        <v>19.739999999999998</v>
      </c>
      <c r="X29" s="203">
        <v>62.76</v>
      </c>
      <c r="Y29" s="203">
        <v>0</v>
      </c>
      <c r="Z29" s="203">
        <v>99.76</v>
      </c>
      <c r="AA29" s="203">
        <v>38.380000000000003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-0.14000000000000001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31.55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211.84</v>
      </c>
      <c r="L30" s="203">
        <v>82.34</v>
      </c>
      <c r="M30" s="203">
        <v>30.21</v>
      </c>
      <c r="N30" s="203">
        <v>50.26</v>
      </c>
      <c r="O30" s="203">
        <v>70.989999999999995</v>
      </c>
      <c r="P30" s="203">
        <v>23.98</v>
      </c>
      <c r="Q30" s="203">
        <v>0</v>
      </c>
      <c r="R30" s="203">
        <v>2.4700000000000002</v>
      </c>
      <c r="S30" s="203">
        <v>11.23</v>
      </c>
      <c r="T30" s="203">
        <v>0</v>
      </c>
      <c r="U30" s="203">
        <v>50.14</v>
      </c>
      <c r="V30" s="203">
        <v>8.81</v>
      </c>
      <c r="W30" s="203">
        <v>19.739999999999998</v>
      </c>
      <c r="X30" s="203">
        <v>62.76</v>
      </c>
      <c r="Y30" s="203">
        <v>0</v>
      </c>
      <c r="Z30" s="203">
        <v>99.76</v>
      </c>
      <c r="AA30" s="203">
        <v>38.380000000000003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-0.14000000000000001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43.83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211.84</v>
      </c>
      <c r="L31" s="203">
        <v>82.34</v>
      </c>
      <c r="M31" s="203">
        <v>30.21</v>
      </c>
      <c r="N31" s="203">
        <v>50.26</v>
      </c>
      <c r="O31" s="203">
        <v>70.989999999999995</v>
      </c>
      <c r="P31" s="203">
        <v>23.98</v>
      </c>
      <c r="Q31" s="203">
        <v>0</v>
      </c>
      <c r="R31" s="203">
        <v>2.4700000000000002</v>
      </c>
      <c r="S31" s="203">
        <v>11.23</v>
      </c>
      <c r="T31" s="203">
        <v>0</v>
      </c>
      <c r="U31" s="203">
        <v>50.14</v>
      </c>
      <c r="V31" s="203">
        <v>8.81</v>
      </c>
      <c r="W31" s="203">
        <v>19.739999999999998</v>
      </c>
      <c r="X31" s="203">
        <v>62.76</v>
      </c>
      <c r="Y31" s="203">
        <v>0</v>
      </c>
      <c r="Z31" s="203">
        <v>99.76</v>
      </c>
      <c r="AA31" s="203">
        <v>38.380000000000003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-0.14000000000000001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211.84</v>
      </c>
      <c r="L32" s="203">
        <v>82.34</v>
      </c>
      <c r="M32" s="203">
        <v>30.21</v>
      </c>
      <c r="N32" s="203">
        <v>50.26</v>
      </c>
      <c r="O32" s="203">
        <v>70.989999999999995</v>
      </c>
      <c r="P32" s="203">
        <v>23.98</v>
      </c>
      <c r="Q32" s="203">
        <v>0</v>
      </c>
      <c r="R32" s="203">
        <v>2.4700000000000002</v>
      </c>
      <c r="S32" s="203">
        <v>11.23</v>
      </c>
      <c r="T32" s="203">
        <v>0</v>
      </c>
      <c r="U32" s="203">
        <v>50.14</v>
      </c>
      <c r="V32" s="203">
        <v>8.81</v>
      </c>
      <c r="W32" s="203">
        <v>19.739999999999998</v>
      </c>
      <c r="X32" s="203">
        <v>62.76</v>
      </c>
      <c r="Y32" s="203">
        <v>0</v>
      </c>
      <c r="Z32" s="203">
        <v>99.76</v>
      </c>
      <c r="AA32" s="203">
        <v>38.380000000000003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-0.14000000000000001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231.84</v>
      </c>
      <c r="L33" s="203">
        <v>82.34</v>
      </c>
      <c r="M33" s="203">
        <v>30.21</v>
      </c>
      <c r="N33" s="203">
        <v>50.26</v>
      </c>
      <c r="O33" s="203">
        <v>70.989999999999995</v>
      </c>
      <c r="P33" s="203">
        <v>23.98</v>
      </c>
      <c r="Q33" s="203">
        <v>0</v>
      </c>
      <c r="R33" s="203">
        <v>0</v>
      </c>
      <c r="S33" s="203">
        <v>11.23</v>
      </c>
      <c r="T33" s="203">
        <v>0</v>
      </c>
      <c r="U33" s="203">
        <v>50.14</v>
      </c>
      <c r="V33" s="203">
        <v>8.81</v>
      </c>
      <c r="W33" s="203">
        <v>19.739999999999998</v>
      </c>
      <c r="X33" s="203">
        <v>62.76</v>
      </c>
      <c r="Y33" s="203">
        <v>0</v>
      </c>
      <c r="Z33" s="203">
        <v>99.76</v>
      </c>
      <c r="AA33" s="203">
        <v>38.380000000000003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-0.14000000000000001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231.84</v>
      </c>
      <c r="L34" s="203">
        <v>82.34</v>
      </c>
      <c r="M34" s="203">
        <v>30.21</v>
      </c>
      <c r="N34" s="203">
        <v>50.26</v>
      </c>
      <c r="O34" s="203">
        <v>70.989999999999995</v>
      </c>
      <c r="P34" s="203">
        <v>23.98</v>
      </c>
      <c r="Q34" s="203">
        <v>0</v>
      </c>
      <c r="R34" s="203">
        <v>0</v>
      </c>
      <c r="S34" s="203">
        <v>11.23</v>
      </c>
      <c r="T34" s="203">
        <v>0</v>
      </c>
      <c r="U34" s="203">
        <v>50.14</v>
      </c>
      <c r="V34" s="203">
        <v>8.82</v>
      </c>
      <c r="W34" s="203">
        <v>19.739999999999998</v>
      </c>
      <c r="X34" s="203">
        <v>62.76</v>
      </c>
      <c r="Y34" s="203">
        <v>0</v>
      </c>
      <c r="Z34" s="203">
        <v>99.76</v>
      </c>
      <c r="AA34" s="203">
        <v>38.380000000000003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-0.14000000000000001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234.79</v>
      </c>
      <c r="L35" s="203">
        <v>82.34</v>
      </c>
      <c r="M35" s="203">
        <v>30.21</v>
      </c>
      <c r="N35" s="203">
        <v>50.26</v>
      </c>
      <c r="O35" s="203">
        <v>70.989999999999995</v>
      </c>
      <c r="P35" s="203">
        <v>25.41</v>
      </c>
      <c r="Q35" s="203">
        <v>0</v>
      </c>
      <c r="R35" s="203">
        <v>3.24</v>
      </c>
      <c r="S35" s="203">
        <v>11.59</v>
      </c>
      <c r="T35" s="203">
        <v>0</v>
      </c>
      <c r="U35" s="203">
        <v>50.14</v>
      </c>
      <c r="V35" s="203">
        <v>8.82</v>
      </c>
      <c r="W35" s="203">
        <v>19.739999999999998</v>
      </c>
      <c r="X35" s="203">
        <v>62.76</v>
      </c>
      <c r="Y35" s="203">
        <v>0</v>
      </c>
      <c r="Z35" s="203">
        <v>99.76</v>
      </c>
      <c r="AA35" s="203">
        <v>38.380000000000003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-0.14000000000000001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234.79</v>
      </c>
      <c r="L36" s="203">
        <v>82.34</v>
      </c>
      <c r="M36" s="203">
        <v>30.21</v>
      </c>
      <c r="N36" s="203">
        <v>50.26</v>
      </c>
      <c r="O36" s="203">
        <v>70.989999999999995</v>
      </c>
      <c r="P36" s="203">
        <v>25.55</v>
      </c>
      <c r="Q36" s="203">
        <v>0</v>
      </c>
      <c r="R36" s="203">
        <v>3.24</v>
      </c>
      <c r="S36" s="203">
        <v>11.22</v>
      </c>
      <c r="T36" s="203">
        <v>0</v>
      </c>
      <c r="U36" s="203">
        <v>50.14</v>
      </c>
      <c r="V36" s="203">
        <v>8.82</v>
      </c>
      <c r="W36" s="203">
        <v>19.739999999999998</v>
      </c>
      <c r="X36" s="203">
        <v>62.76</v>
      </c>
      <c r="Y36" s="203">
        <v>0</v>
      </c>
      <c r="Z36" s="203">
        <v>99.77</v>
      </c>
      <c r="AA36" s="203">
        <v>38.380000000000003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-0.14000000000000001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234.79</v>
      </c>
      <c r="L37" s="203">
        <v>82.34</v>
      </c>
      <c r="M37" s="203">
        <v>30.21</v>
      </c>
      <c r="N37" s="203">
        <v>50.26</v>
      </c>
      <c r="O37" s="203">
        <v>70.989999999999995</v>
      </c>
      <c r="P37" s="203">
        <v>25.55</v>
      </c>
      <c r="Q37" s="203">
        <v>0</v>
      </c>
      <c r="R37" s="203">
        <v>6.83</v>
      </c>
      <c r="S37" s="203">
        <v>11.22</v>
      </c>
      <c r="T37" s="203">
        <v>0</v>
      </c>
      <c r="U37" s="203">
        <v>50.14</v>
      </c>
      <c r="V37" s="203">
        <v>8.82</v>
      </c>
      <c r="W37" s="203">
        <v>19.739999999999998</v>
      </c>
      <c r="X37" s="203">
        <v>62.76</v>
      </c>
      <c r="Y37" s="203">
        <v>0</v>
      </c>
      <c r="Z37" s="203">
        <v>100.21</v>
      </c>
      <c r="AA37" s="203">
        <v>38.53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-0.14000000000000001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234.79</v>
      </c>
      <c r="L38" s="203">
        <v>82.34</v>
      </c>
      <c r="M38" s="203">
        <v>30.21</v>
      </c>
      <c r="N38" s="203">
        <v>50.26</v>
      </c>
      <c r="O38" s="203">
        <v>70.989999999999995</v>
      </c>
      <c r="P38" s="203">
        <v>25.84</v>
      </c>
      <c r="Q38" s="203">
        <v>0</v>
      </c>
      <c r="R38" s="203">
        <v>6.83</v>
      </c>
      <c r="S38" s="203">
        <v>11.22</v>
      </c>
      <c r="T38" s="203">
        <v>0</v>
      </c>
      <c r="U38" s="203">
        <v>50.14</v>
      </c>
      <c r="V38" s="203">
        <v>8.82</v>
      </c>
      <c r="W38" s="203">
        <v>19.739999999999998</v>
      </c>
      <c r="X38" s="203">
        <v>62.76</v>
      </c>
      <c r="Y38" s="203">
        <v>0</v>
      </c>
      <c r="Z38" s="203">
        <v>100.21</v>
      </c>
      <c r="AA38" s="203">
        <v>38.53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-0.14000000000000001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234.79</v>
      </c>
      <c r="L39" s="203">
        <v>41.38</v>
      </c>
      <c r="M39" s="203">
        <v>30.21</v>
      </c>
      <c r="N39" s="203">
        <v>50.26</v>
      </c>
      <c r="O39" s="203">
        <v>70.989999999999995</v>
      </c>
      <c r="P39" s="203">
        <v>26.42</v>
      </c>
      <c r="Q39" s="203">
        <v>0</v>
      </c>
      <c r="R39" s="203">
        <v>9.0500000000000007</v>
      </c>
      <c r="S39" s="203">
        <v>5.82</v>
      </c>
      <c r="T39" s="203">
        <v>0</v>
      </c>
      <c r="U39" s="203">
        <v>50.14</v>
      </c>
      <c r="V39" s="203">
        <v>8.82</v>
      </c>
      <c r="W39" s="203">
        <v>19.739999999999998</v>
      </c>
      <c r="X39" s="203">
        <v>62.76</v>
      </c>
      <c r="Y39" s="203">
        <v>0</v>
      </c>
      <c r="Z39" s="203">
        <v>100.21</v>
      </c>
      <c r="AA39" s="203">
        <v>38.53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-0.14000000000000001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231.84</v>
      </c>
      <c r="L40" s="203">
        <v>41.38</v>
      </c>
      <c r="M40" s="203">
        <v>30.21</v>
      </c>
      <c r="N40" s="203">
        <v>50.26</v>
      </c>
      <c r="O40" s="203">
        <v>70.989999999999995</v>
      </c>
      <c r="P40" s="203">
        <v>26.67</v>
      </c>
      <c r="Q40" s="203">
        <v>0</v>
      </c>
      <c r="R40" s="203">
        <v>9.0500000000000007</v>
      </c>
      <c r="S40" s="203">
        <v>5.82</v>
      </c>
      <c r="T40" s="203">
        <v>0</v>
      </c>
      <c r="U40" s="203">
        <v>50.14</v>
      </c>
      <c r="V40" s="203">
        <v>8.82</v>
      </c>
      <c r="W40" s="203">
        <v>19.739999999999998</v>
      </c>
      <c r="X40" s="203">
        <v>62.76</v>
      </c>
      <c r="Y40" s="203">
        <v>0</v>
      </c>
      <c r="Z40" s="203">
        <v>100.21</v>
      </c>
      <c r="AA40" s="203">
        <v>38.53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-0.14000000000000001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231.84</v>
      </c>
      <c r="L41" s="203">
        <v>41.38</v>
      </c>
      <c r="M41" s="203">
        <v>30.21</v>
      </c>
      <c r="N41" s="203">
        <v>50.26</v>
      </c>
      <c r="O41" s="203">
        <v>70.989999999999995</v>
      </c>
      <c r="P41" s="203">
        <v>26.67</v>
      </c>
      <c r="Q41" s="203">
        <v>0</v>
      </c>
      <c r="R41" s="203">
        <v>9.0500000000000007</v>
      </c>
      <c r="S41" s="203">
        <v>3.55</v>
      </c>
      <c r="T41" s="203">
        <v>0</v>
      </c>
      <c r="U41" s="203">
        <v>50.14</v>
      </c>
      <c r="V41" s="203">
        <v>8.82</v>
      </c>
      <c r="W41" s="203">
        <v>19.739999999999998</v>
      </c>
      <c r="X41" s="203">
        <v>62.76</v>
      </c>
      <c r="Y41" s="203">
        <v>0</v>
      </c>
      <c r="Z41" s="203">
        <v>99.77</v>
      </c>
      <c r="AA41" s="203">
        <v>38.380000000000003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-0.14000000000000001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231.84</v>
      </c>
      <c r="L42" s="203">
        <v>38.75</v>
      </c>
      <c r="M42" s="203">
        <v>30.21</v>
      </c>
      <c r="N42" s="203">
        <v>50.26</v>
      </c>
      <c r="O42" s="203">
        <v>70.989999999999995</v>
      </c>
      <c r="P42" s="203">
        <v>26.67</v>
      </c>
      <c r="Q42" s="203">
        <v>0</v>
      </c>
      <c r="R42" s="203">
        <v>9.0500000000000007</v>
      </c>
      <c r="S42" s="203">
        <v>3.55</v>
      </c>
      <c r="T42" s="203">
        <v>0</v>
      </c>
      <c r="U42" s="203">
        <v>50.14</v>
      </c>
      <c r="V42" s="203">
        <v>8.82</v>
      </c>
      <c r="W42" s="203">
        <v>19.739999999999998</v>
      </c>
      <c r="X42" s="203">
        <v>62.76</v>
      </c>
      <c r="Y42" s="203">
        <v>0</v>
      </c>
      <c r="Z42" s="203">
        <v>99.77</v>
      </c>
      <c r="AA42" s="203">
        <v>38.380000000000003</v>
      </c>
      <c r="AB42" s="203">
        <v>0</v>
      </c>
      <c r="AC42" s="203">
        <v>3.91</v>
      </c>
      <c r="AD42" s="203">
        <v>0</v>
      </c>
      <c r="AE42" s="203">
        <v>0</v>
      </c>
      <c r="AF42" s="203">
        <v>0</v>
      </c>
      <c r="AG42" s="203">
        <v>-0.14000000000000001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231.84</v>
      </c>
      <c r="L43" s="203">
        <v>38.75</v>
      </c>
      <c r="M43" s="203">
        <v>30.21</v>
      </c>
      <c r="N43" s="203">
        <v>50.26</v>
      </c>
      <c r="O43" s="203">
        <v>70.989999999999995</v>
      </c>
      <c r="P43" s="203">
        <v>26.67</v>
      </c>
      <c r="Q43" s="203">
        <v>0</v>
      </c>
      <c r="R43" s="203">
        <v>8.73</v>
      </c>
      <c r="S43" s="203">
        <v>3.4</v>
      </c>
      <c r="T43" s="203">
        <v>0</v>
      </c>
      <c r="U43" s="203">
        <v>50.14</v>
      </c>
      <c r="V43" s="203">
        <v>8.82</v>
      </c>
      <c r="W43" s="203">
        <v>19.739999999999998</v>
      </c>
      <c r="X43" s="203">
        <v>62.76</v>
      </c>
      <c r="Y43" s="203">
        <v>0</v>
      </c>
      <c r="Z43" s="203">
        <v>99.77</v>
      </c>
      <c r="AA43" s="203">
        <v>38.380000000000003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-0.14000000000000001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231.84</v>
      </c>
      <c r="L44" s="203">
        <v>38.75</v>
      </c>
      <c r="M44" s="203">
        <v>30.21</v>
      </c>
      <c r="N44" s="203">
        <v>50.26</v>
      </c>
      <c r="O44" s="203">
        <v>70.989999999999995</v>
      </c>
      <c r="P44" s="203">
        <v>26.67</v>
      </c>
      <c r="Q44" s="203">
        <v>0</v>
      </c>
      <c r="R44" s="203">
        <v>8.73</v>
      </c>
      <c r="S44" s="203">
        <v>3.4</v>
      </c>
      <c r="T44" s="203">
        <v>0</v>
      </c>
      <c r="U44" s="203">
        <v>50.14</v>
      </c>
      <c r="V44" s="203">
        <v>8.82</v>
      </c>
      <c r="W44" s="203">
        <v>19.739999999999998</v>
      </c>
      <c r="X44" s="203">
        <v>62.76</v>
      </c>
      <c r="Y44" s="203">
        <v>0</v>
      </c>
      <c r="Z44" s="203">
        <v>99.77</v>
      </c>
      <c r="AA44" s="203">
        <v>38.380000000000003</v>
      </c>
      <c r="AB44" s="203">
        <v>0</v>
      </c>
      <c r="AC44" s="203">
        <v>13.57</v>
      </c>
      <c r="AD44" s="203">
        <v>0</v>
      </c>
      <c r="AE44" s="203">
        <v>0</v>
      </c>
      <c r="AF44" s="203">
        <v>0</v>
      </c>
      <c r="AG44" s="203">
        <v>-0.14000000000000001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231.84</v>
      </c>
      <c r="L45" s="203">
        <v>38.75</v>
      </c>
      <c r="M45" s="203">
        <v>30.21</v>
      </c>
      <c r="N45" s="203">
        <v>50.26</v>
      </c>
      <c r="O45" s="203">
        <v>70.989999999999995</v>
      </c>
      <c r="P45" s="203">
        <v>26.67</v>
      </c>
      <c r="Q45" s="203">
        <v>0</v>
      </c>
      <c r="R45" s="203">
        <v>8.73</v>
      </c>
      <c r="S45" s="203">
        <v>3.4</v>
      </c>
      <c r="T45" s="203">
        <v>0</v>
      </c>
      <c r="U45" s="203">
        <v>50.14</v>
      </c>
      <c r="V45" s="203">
        <v>8.82</v>
      </c>
      <c r="W45" s="203">
        <v>19.739999999999998</v>
      </c>
      <c r="X45" s="203">
        <v>62.76</v>
      </c>
      <c r="Y45" s="203">
        <v>0</v>
      </c>
      <c r="Z45" s="203">
        <v>99.77</v>
      </c>
      <c r="AA45" s="203">
        <v>38.380000000000003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-0.14000000000000001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231.84</v>
      </c>
      <c r="L46" s="203">
        <v>38.75</v>
      </c>
      <c r="M46" s="203">
        <v>30.21</v>
      </c>
      <c r="N46" s="203">
        <v>50.26</v>
      </c>
      <c r="O46" s="203">
        <v>70.989999999999995</v>
      </c>
      <c r="P46" s="203">
        <v>26.67</v>
      </c>
      <c r="Q46" s="203">
        <v>0</v>
      </c>
      <c r="R46" s="203">
        <v>8.73</v>
      </c>
      <c r="S46" s="203">
        <v>3.4</v>
      </c>
      <c r="T46" s="203">
        <v>0</v>
      </c>
      <c r="U46" s="203">
        <v>50.14</v>
      </c>
      <c r="V46" s="203">
        <v>8.82</v>
      </c>
      <c r="W46" s="203">
        <v>19.739999999999998</v>
      </c>
      <c r="X46" s="203">
        <v>62.76</v>
      </c>
      <c r="Y46" s="203">
        <v>0</v>
      </c>
      <c r="Z46" s="203">
        <v>99.77</v>
      </c>
      <c r="AA46" s="203">
        <v>38.380000000000003</v>
      </c>
      <c r="AB46" s="203">
        <v>0</v>
      </c>
      <c r="AC46" s="203">
        <v>3.91</v>
      </c>
      <c r="AD46" s="203">
        <v>0</v>
      </c>
      <c r="AE46" s="203">
        <v>0</v>
      </c>
      <c r="AF46" s="203">
        <v>0</v>
      </c>
      <c r="AG46" s="203">
        <v>-0.14000000000000001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231.84</v>
      </c>
      <c r="L47" s="203">
        <v>38.75</v>
      </c>
      <c r="M47" s="203">
        <v>30.21</v>
      </c>
      <c r="N47" s="203">
        <v>50.26</v>
      </c>
      <c r="O47" s="203">
        <v>70.989999999999995</v>
      </c>
      <c r="P47" s="203">
        <v>26.67</v>
      </c>
      <c r="Q47" s="203">
        <v>0</v>
      </c>
      <c r="R47" s="203">
        <v>8.73</v>
      </c>
      <c r="S47" s="203">
        <v>3.4</v>
      </c>
      <c r="T47" s="203">
        <v>0</v>
      </c>
      <c r="U47" s="203">
        <v>50.14</v>
      </c>
      <c r="V47" s="203">
        <v>8.82</v>
      </c>
      <c r="W47" s="203">
        <v>19.739999999999998</v>
      </c>
      <c r="X47" s="203">
        <v>62.76</v>
      </c>
      <c r="Y47" s="203">
        <v>0</v>
      </c>
      <c r="Z47" s="203">
        <v>99.77</v>
      </c>
      <c r="AA47" s="203">
        <v>38.380000000000003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-0.14000000000000001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231.84</v>
      </c>
      <c r="L48" s="203">
        <v>38.75</v>
      </c>
      <c r="M48" s="203">
        <v>30.21</v>
      </c>
      <c r="N48" s="203">
        <v>50.26</v>
      </c>
      <c r="O48" s="203">
        <v>70.989999999999995</v>
      </c>
      <c r="P48" s="203">
        <v>26.67</v>
      </c>
      <c r="Q48" s="203">
        <v>0</v>
      </c>
      <c r="R48" s="203">
        <v>8.73</v>
      </c>
      <c r="S48" s="203">
        <v>3.4</v>
      </c>
      <c r="T48" s="203">
        <v>0</v>
      </c>
      <c r="U48" s="203">
        <v>50.14</v>
      </c>
      <c r="V48" s="203">
        <v>8.82</v>
      </c>
      <c r="W48" s="203">
        <v>19.739999999999998</v>
      </c>
      <c r="X48" s="203">
        <v>62.76</v>
      </c>
      <c r="Y48" s="203">
        <v>0</v>
      </c>
      <c r="Z48" s="203">
        <v>99.77</v>
      </c>
      <c r="AA48" s="203">
        <v>38.380000000000003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-0.14000000000000001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231.84</v>
      </c>
      <c r="L49" s="203">
        <v>38.75</v>
      </c>
      <c r="M49" s="203">
        <v>30.21</v>
      </c>
      <c r="N49" s="203">
        <v>50.26</v>
      </c>
      <c r="O49" s="203">
        <v>70.989999999999995</v>
      </c>
      <c r="P49" s="203">
        <v>26.67</v>
      </c>
      <c r="Q49" s="203">
        <v>0</v>
      </c>
      <c r="R49" s="203">
        <v>8.73</v>
      </c>
      <c r="S49" s="203">
        <v>3.4</v>
      </c>
      <c r="T49" s="203">
        <v>0</v>
      </c>
      <c r="U49" s="203">
        <v>50.14</v>
      </c>
      <c r="V49" s="203">
        <v>8.82</v>
      </c>
      <c r="W49" s="203">
        <v>19.739999999999998</v>
      </c>
      <c r="X49" s="203">
        <v>62.76</v>
      </c>
      <c r="Y49" s="203">
        <v>0</v>
      </c>
      <c r="Z49" s="203">
        <v>99.66</v>
      </c>
      <c r="AA49" s="203">
        <v>38.340000000000003</v>
      </c>
      <c r="AB49" s="203">
        <v>0</v>
      </c>
      <c r="AC49" s="203">
        <v>13.57</v>
      </c>
      <c r="AD49" s="203">
        <v>0</v>
      </c>
      <c r="AE49" s="203">
        <v>0</v>
      </c>
      <c r="AF49" s="203">
        <v>0</v>
      </c>
      <c r="AG49" s="203">
        <v>-0.14000000000000001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231.84</v>
      </c>
      <c r="L50" s="203">
        <v>38.75</v>
      </c>
      <c r="M50" s="203">
        <v>30.21</v>
      </c>
      <c r="N50" s="203">
        <v>50.26</v>
      </c>
      <c r="O50" s="203">
        <v>70.989999999999995</v>
      </c>
      <c r="P50" s="203">
        <v>26.67</v>
      </c>
      <c r="Q50" s="203">
        <v>0</v>
      </c>
      <c r="R50" s="203">
        <v>8.73</v>
      </c>
      <c r="S50" s="203">
        <v>3.4</v>
      </c>
      <c r="T50" s="203">
        <v>0</v>
      </c>
      <c r="U50" s="203">
        <v>50.14</v>
      </c>
      <c r="V50" s="203">
        <v>8.82</v>
      </c>
      <c r="W50" s="203">
        <v>19.739999999999998</v>
      </c>
      <c r="X50" s="203">
        <v>62.76</v>
      </c>
      <c r="Y50" s="203">
        <v>0</v>
      </c>
      <c r="Z50" s="203">
        <v>99.66</v>
      </c>
      <c r="AA50" s="203">
        <v>38.340000000000003</v>
      </c>
      <c r="AB50" s="203">
        <v>0</v>
      </c>
      <c r="AC50" s="203">
        <v>13.57</v>
      </c>
      <c r="AD50" s="203">
        <v>0</v>
      </c>
      <c r="AE50" s="203">
        <v>0</v>
      </c>
      <c r="AF50" s="203">
        <v>0</v>
      </c>
      <c r="AG50" s="203">
        <v>-0.14000000000000001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231.84</v>
      </c>
      <c r="L51" s="203">
        <v>38.75</v>
      </c>
      <c r="M51" s="203">
        <v>30.21</v>
      </c>
      <c r="N51" s="203">
        <v>24.12</v>
      </c>
      <c r="O51" s="203">
        <v>70.989999999999995</v>
      </c>
      <c r="P51" s="203">
        <v>26.67</v>
      </c>
      <c r="Q51" s="203">
        <v>0</v>
      </c>
      <c r="R51" s="203">
        <v>8.73</v>
      </c>
      <c r="S51" s="203">
        <v>3.4</v>
      </c>
      <c r="T51" s="203">
        <v>0</v>
      </c>
      <c r="U51" s="203">
        <v>50.14</v>
      </c>
      <c r="V51" s="203">
        <v>8.82</v>
      </c>
      <c r="W51" s="203">
        <v>19.739999999999998</v>
      </c>
      <c r="X51" s="203">
        <v>62.76</v>
      </c>
      <c r="Y51" s="203">
        <v>0</v>
      </c>
      <c r="Z51" s="203">
        <v>99.66</v>
      </c>
      <c r="AA51" s="203">
        <v>38.380000000000003</v>
      </c>
      <c r="AB51" s="203">
        <v>0</v>
      </c>
      <c r="AC51" s="203">
        <v>3.8</v>
      </c>
      <c r="AD51" s="203">
        <v>0</v>
      </c>
      <c r="AE51" s="203">
        <v>0</v>
      </c>
      <c r="AF51" s="203">
        <v>0</v>
      </c>
      <c r="AG51" s="203">
        <v>-0.14000000000000001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231.84</v>
      </c>
      <c r="L52" s="203">
        <v>38.75</v>
      </c>
      <c r="M52" s="203">
        <v>30.21</v>
      </c>
      <c r="N52" s="203">
        <v>24.12</v>
      </c>
      <c r="O52" s="203">
        <v>70.989999999999995</v>
      </c>
      <c r="P52" s="203">
        <v>26.67</v>
      </c>
      <c r="Q52" s="203">
        <v>0</v>
      </c>
      <c r="R52" s="203">
        <v>8.73</v>
      </c>
      <c r="S52" s="203">
        <v>3.4</v>
      </c>
      <c r="T52" s="203">
        <v>0</v>
      </c>
      <c r="U52" s="203">
        <v>50.14</v>
      </c>
      <c r="V52" s="203">
        <v>8.82</v>
      </c>
      <c r="W52" s="203">
        <v>19.739999999999998</v>
      </c>
      <c r="X52" s="203">
        <v>62.76</v>
      </c>
      <c r="Y52" s="203">
        <v>0</v>
      </c>
      <c r="Z52" s="203">
        <v>99.66</v>
      </c>
      <c r="AA52" s="203">
        <v>38.380000000000003</v>
      </c>
      <c r="AB52" s="203">
        <v>0</v>
      </c>
      <c r="AC52" s="203">
        <v>3.8</v>
      </c>
      <c r="AD52" s="203">
        <v>0</v>
      </c>
      <c r="AE52" s="203">
        <v>0</v>
      </c>
      <c r="AF52" s="203">
        <v>0</v>
      </c>
      <c r="AG52" s="203">
        <v>-0.14000000000000001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231.84</v>
      </c>
      <c r="L53" s="203">
        <v>38.75</v>
      </c>
      <c r="M53" s="203">
        <v>30.21</v>
      </c>
      <c r="N53" s="203">
        <v>24.12</v>
      </c>
      <c r="O53" s="203">
        <v>70.989999999999995</v>
      </c>
      <c r="P53" s="203">
        <v>26.67</v>
      </c>
      <c r="Q53" s="203">
        <v>0</v>
      </c>
      <c r="R53" s="203">
        <v>8.73</v>
      </c>
      <c r="S53" s="203">
        <v>3.4</v>
      </c>
      <c r="T53" s="203">
        <v>0</v>
      </c>
      <c r="U53" s="203">
        <v>50.14</v>
      </c>
      <c r="V53" s="203">
        <v>8.82</v>
      </c>
      <c r="W53" s="203">
        <v>19.739999999999998</v>
      </c>
      <c r="X53" s="203">
        <v>62.76</v>
      </c>
      <c r="Y53" s="203">
        <v>0</v>
      </c>
      <c r="Z53" s="203">
        <v>99.76</v>
      </c>
      <c r="AA53" s="203">
        <v>38.380000000000003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-0.14000000000000001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231.84</v>
      </c>
      <c r="L54" s="203">
        <v>38.75</v>
      </c>
      <c r="M54" s="203">
        <v>30.21</v>
      </c>
      <c r="N54" s="203">
        <v>24.12</v>
      </c>
      <c r="O54" s="203">
        <v>70.989999999999995</v>
      </c>
      <c r="P54" s="203">
        <v>26.67</v>
      </c>
      <c r="Q54" s="203">
        <v>0</v>
      </c>
      <c r="R54" s="203">
        <v>8.73</v>
      </c>
      <c r="S54" s="203">
        <v>3.4</v>
      </c>
      <c r="T54" s="203">
        <v>0</v>
      </c>
      <c r="U54" s="203">
        <v>50.14</v>
      </c>
      <c r="V54" s="203">
        <v>0</v>
      </c>
      <c r="W54" s="203">
        <v>19.739999999999998</v>
      </c>
      <c r="X54" s="203">
        <v>62.76</v>
      </c>
      <c r="Y54" s="203">
        <v>0</v>
      </c>
      <c r="Z54" s="203">
        <v>99.76</v>
      </c>
      <c r="AA54" s="203">
        <v>33.9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-0.14000000000000001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231.84</v>
      </c>
      <c r="L55" s="203">
        <v>39.97</v>
      </c>
      <c r="M55" s="203">
        <v>30.21</v>
      </c>
      <c r="N55" s="203">
        <v>24.12</v>
      </c>
      <c r="O55" s="203">
        <v>70.989999999999995</v>
      </c>
      <c r="P55" s="203">
        <v>26.67</v>
      </c>
      <c r="Q55" s="203">
        <v>0</v>
      </c>
      <c r="R55" s="203">
        <v>8.73</v>
      </c>
      <c r="S55" s="203">
        <v>3.4</v>
      </c>
      <c r="T55" s="203">
        <v>0</v>
      </c>
      <c r="U55" s="203">
        <v>50.14</v>
      </c>
      <c r="V55" s="203">
        <v>4.84</v>
      </c>
      <c r="W55" s="203">
        <v>19.739999999999998</v>
      </c>
      <c r="X55" s="203">
        <v>62.76</v>
      </c>
      <c r="Y55" s="203">
        <v>0</v>
      </c>
      <c r="Z55" s="203">
        <v>99.77</v>
      </c>
      <c r="AA55" s="203">
        <v>36.81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-0.14000000000000001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231.84</v>
      </c>
      <c r="L56" s="203">
        <v>39.97</v>
      </c>
      <c r="M56" s="203">
        <v>30.21</v>
      </c>
      <c r="N56" s="203">
        <v>24.12</v>
      </c>
      <c r="O56" s="203">
        <v>70.989999999999995</v>
      </c>
      <c r="P56" s="203">
        <v>26.67</v>
      </c>
      <c r="Q56" s="203">
        <v>0</v>
      </c>
      <c r="R56" s="203">
        <v>8.73</v>
      </c>
      <c r="S56" s="203">
        <v>3.4</v>
      </c>
      <c r="T56" s="203">
        <v>0</v>
      </c>
      <c r="U56" s="203">
        <v>50.14</v>
      </c>
      <c r="V56" s="203">
        <v>0</v>
      </c>
      <c r="W56" s="203">
        <v>19.739999999999998</v>
      </c>
      <c r="X56" s="203">
        <v>62.76</v>
      </c>
      <c r="Y56" s="203">
        <v>0</v>
      </c>
      <c r="Z56" s="203">
        <v>99.77</v>
      </c>
      <c r="AA56" s="203">
        <v>23.25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-0.14000000000000001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231.84</v>
      </c>
      <c r="L57" s="203">
        <v>39.97</v>
      </c>
      <c r="M57" s="203">
        <v>30.21</v>
      </c>
      <c r="N57" s="203">
        <v>24.12</v>
      </c>
      <c r="O57" s="203">
        <v>70.989999999999995</v>
      </c>
      <c r="P57" s="203">
        <v>26.67</v>
      </c>
      <c r="Q57" s="203">
        <v>0</v>
      </c>
      <c r="R57" s="203">
        <v>8.73</v>
      </c>
      <c r="S57" s="203">
        <v>3.4</v>
      </c>
      <c r="T57" s="203">
        <v>0</v>
      </c>
      <c r="U57" s="203">
        <v>50.14</v>
      </c>
      <c r="V57" s="203">
        <v>0</v>
      </c>
      <c r="W57" s="203">
        <v>19.739999999999998</v>
      </c>
      <c r="X57" s="203">
        <v>62.76</v>
      </c>
      <c r="Y57" s="203">
        <v>0</v>
      </c>
      <c r="Z57" s="203">
        <v>91.06</v>
      </c>
      <c r="AA57" s="203">
        <v>14.53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-0.14000000000000001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231.84</v>
      </c>
      <c r="L58" s="203">
        <v>38.75</v>
      </c>
      <c r="M58" s="203">
        <v>30.21</v>
      </c>
      <c r="N58" s="203">
        <v>24.12</v>
      </c>
      <c r="O58" s="203">
        <v>70.989999999999995</v>
      </c>
      <c r="P58" s="203">
        <v>26.67</v>
      </c>
      <c r="Q58" s="203">
        <v>0</v>
      </c>
      <c r="R58" s="203">
        <v>8.73</v>
      </c>
      <c r="S58" s="203">
        <v>3.4</v>
      </c>
      <c r="T58" s="203">
        <v>0</v>
      </c>
      <c r="U58" s="203">
        <v>50.14</v>
      </c>
      <c r="V58" s="203">
        <v>0</v>
      </c>
      <c r="W58" s="203">
        <v>19.739999999999998</v>
      </c>
      <c r="X58" s="203">
        <v>62.76</v>
      </c>
      <c r="Y58" s="203">
        <v>0</v>
      </c>
      <c r="Z58" s="203">
        <v>99.77</v>
      </c>
      <c r="AA58" s="203">
        <v>28.09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-0.14000000000000001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231.24</v>
      </c>
      <c r="L59" s="203">
        <v>38.75</v>
      </c>
      <c r="M59" s="203">
        <v>30.21</v>
      </c>
      <c r="N59" s="203">
        <v>24.12</v>
      </c>
      <c r="O59" s="203">
        <v>70.989999999999995</v>
      </c>
      <c r="P59" s="203">
        <v>26.67</v>
      </c>
      <c r="Q59" s="203">
        <v>0</v>
      </c>
      <c r="R59" s="203">
        <v>9.01</v>
      </c>
      <c r="S59" s="203">
        <v>3.43</v>
      </c>
      <c r="T59" s="203">
        <v>0</v>
      </c>
      <c r="U59" s="203">
        <v>50.14</v>
      </c>
      <c r="V59" s="203">
        <v>1.94</v>
      </c>
      <c r="W59" s="203">
        <v>19.739999999999998</v>
      </c>
      <c r="X59" s="203">
        <v>62.76</v>
      </c>
      <c r="Y59" s="203">
        <v>0</v>
      </c>
      <c r="Z59" s="203">
        <v>99.77</v>
      </c>
      <c r="AA59" s="203">
        <v>38.35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-0.14000000000000001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231.24</v>
      </c>
      <c r="L60" s="203">
        <v>38.75</v>
      </c>
      <c r="M60" s="203">
        <v>30.21</v>
      </c>
      <c r="N60" s="203">
        <v>24.12</v>
      </c>
      <c r="O60" s="203">
        <v>70.989999999999995</v>
      </c>
      <c r="P60" s="203">
        <v>26.67</v>
      </c>
      <c r="Q60" s="203">
        <v>0</v>
      </c>
      <c r="R60" s="203">
        <v>9.01</v>
      </c>
      <c r="S60" s="203">
        <v>3.43</v>
      </c>
      <c r="T60" s="203">
        <v>0</v>
      </c>
      <c r="U60" s="203">
        <v>50.14</v>
      </c>
      <c r="V60" s="203">
        <v>8.82</v>
      </c>
      <c r="W60" s="203">
        <v>19.739999999999998</v>
      </c>
      <c r="X60" s="203">
        <v>62.76</v>
      </c>
      <c r="Y60" s="203">
        <v>0</v>
      </c>
      <c r="Z60" s="203">
        <v>99.76</v>
      </c>
      <c r="AA60" s="203">
        <v>38.35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-0.14000000000000001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231.24</v>
      </c>
      <c r="L61" s="203">
        <v>82.34</v>
      </c>
      <c r="M61" s="203">
        <v>30.21</v>
      </c>
      <c r="N61" s="203">
        <v>24.12</v>
      </c>
      <c r="O61" s="203">
        <v>70.989999999999995</v>
      </c>
      <c r="P61" s="203">
        <v>26.67</v>
      </c>
      <c r="Q61" s="203">
        <v>0</v>
      </c>
      <c r="R61" s="203">
        <v>18.04</v>
      </c>
      <c r="S61" s="203">
        <v>11.23</v>
      </c>
      <c r="T61" s="203">
        <v>0</v>
      </c>
      <c r="U61" s="203">
        <v>50.14</v>
      </c>
      <c r="V61" s="203">
        <v>8.82</v>
      </c>
      <c r="W61" s="203">
        <v>19.739999999999998</v>
      </c>
      <c r="X61" s="203">
        <v>62.76</v>
      </c>
      <c r="Y61" s="203">
        <v>0</v>
      </c>
      <c r="Z61" s="203">
        <v>99.76</v>
      </c>
      <c r="AA61" s="203">
        <v>38.35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-0.14000000000000001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231.24</v>
      </c>
      <c r="L62" s="203">
        <v>82.34</v>
      </c>
      <c r="M62" s="203">
        <v>30.21</v>
      </c>
      <c r="N62" s="203">
        <v>24.12</v>
      </c>
      <c r="O62" s="203">
        <v>70.989999999999995</v>
      </c>
      <c r="P62" s="203">
        <v>26.67</v>
      </c>
      <c r="Q62" s="203">
        <v>0</v>
      </c>
      <c r="R62" s="203">
        <v>18.04</v>
      </c>
      <c r="S62" s="203">
        <v>11.23</v>
      </c>
      <c r="T62" s="203">
        <v>0</v>
      </c>
      <c r="U62" s="203">
        <v>50.14</v>
      </c>
      <c r="V62" s="203">
        <v>8.82</v>
      </c>
      <c r="W62" s="203">
        <v>19.739999999999998</v>
      </c>
      <c r="X62" s="203">
        <v>62.76</v>
      </c>
      <c r="Y62" s="203">
        <v>0</v>
      </c>
      <c r="Z62" s="203">
        <v>99.76</v>
      </c>
      <c r="AA62" s="203">
        <v>38.35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-0.14000000000000001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231.24</v>
      </c>
      <c r="L63" s="203">
        <v>82.34</v>
      </c>
      <c r="M63" s="203">
        <v>30.21</v>
      </c>
      <c r="N63" s="203">
        <v>24.12</v>
      </c>
      <c r="O63" s="203">
        <v>70.989999999999995</v>
      </c>
      <c r="P63" s="203">
        <v>26.67</v>
      </c>
      <c r="Q63" s="203">
        <v>0</v>
      </c>
      <c r="R63" s="203">
        <v>18.04</v>
      </c>
      <c r="S63" s="203">
        <v>11.23</v>
      </c>
      <c r="T63" s="203">
        <v>0</v>
      </c>
      <c r="U63" s="203">
        <v>50.14</v>
      </c>
      <c r="V63" s="203">
        <v>8.82</v>
      </c>
      <c r="W63" s="203">
        <v>19.739999999999998</v>
      </c>
      <c r="X63" s="203">
        <v>62.76</v>
      </c>
      <c r="Y63" s="203">
        <v>0</v>
      </c>
      <c r="Z63" s="203">
        <v>99.76</v>
      </c>
      <c r="AA63" s="203">
        <v>38.380000000000003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-0.14000000000000001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231.24</v>
      </c>
      <c r="L64" s="203">
        <v>82.34</v>
      </c>
      <c r="M64" s="203">
        <v>30.21</v>
      </c>
      <c r="N64" s="203">
        <v>24.12</v>
      </c>
      <c r="O64" s="203">
        <v>70.989999999999995</v>
      </c>
      <c r="P64" s="203">
        <v>26.67</v>
      </c>
      <c r="Q64" s="203">
        <v>0</v>
      </c>
      <c r="R64" s="203">
        <v>18.04</v>
      </c>
      <c r="S64" s="203">
        <v>11.23</v>
      </c>
      <c r="T64" s="203">
        <v>0</v>
      </c>
      <c r="U64" s="203">
        <v>50.14</v>
      </c>
      <c r="V64" s="203">
        <v>8.82</v>
      </c>
      <c r="W64" s="203">
        <v>19.739999999999998</v>
      </c>
      <c r="X64" s="203">
        <v>62.76</v>
      </c>
      <c r="Y64" s="203">
        <v>0</v>
      </c>
      <c r="Z64" s="203">
        <v>99.76</v>
      </c>
      <c r="AA64" s="203">
        <v>38.380000000000003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-0.14000000000000001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231.24</v>
      </c>
      <c r="L65" s="203">
        <v>82.34</v>
      </c>
      <c r="M65" s="203">
        <v>30.21</v>
      </c>
      <c r="N65" s="203">
        <v>24.12</v>
      </c>
      <c r="O65" s="203">
        <v>70.989999999999995</v>
      </c>
      <c r="P65" s="203">
        <v>26.67</v>
      </c>
      <c r="Q65" s="203">
        <v>0</v>
      </c>
      <c r="R65" s="203">
        <v>18.04</v>
      </c>
      <c r="S65" s="203">
        <v>11.23</v>
      </c>
      <c r="T65" s="203">
        <v>0</v>
      </c>
      <c r="U65" s="203">
        <v>50.14</v>
      </c>
      <c r="V65" s="203">
        <v>8.82</v>
      </c>
      <c r="W65" s="203">
        <v>19.739999999999998</v>
      </c>
      <c r="X65" s="203">
        <v>62.76</v>
      </c>
      <c r="Y65" s="203">
        <v>0</v>
      </c>
      <c r="Z65" s="203">
        <v>99.76</v>
      </c>
      <c r="AA65" s="203">
        <v>38.380000000000003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-0.14000000000000001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231.24</v>
      </c>
      <c r="L66" s="203">
        <v>82.34</v>
      </c>
      <c r="M66" s="203">
        <v>30.21</v>
      </c>
      <c r="N66" s="203">
        <v>24.12</v>
      </c>
      <c r="O66" s="203">
        <v>70.989999999999995</v>
      </c>
      <c r="P66" s="203">
        <v>26.67</v>
      </c>
      <c r="Q66" s="203">
        <v>0</v>
      </c>
      <c r="R66" s="203">
        <v>18.04</v>
      </c>
      <c r="S66" s="203">
        <v>11.23</v>
      </c>
      <c r="T66" s="203">
        <v>0</v>
      </c>
      <c r="U66" s="203">
        <v>50.14</v>
      </c>
      <c r="V66" s="203">
        <v>8.82</v>
      </c>
      <c r="W66" s="203">
        <v>19.739999999999998</v>
      </c>
      <c r="X66" s="203">
        <v>62.76</v>
      </c>
      <c r="Y66" s="203">
        <v>0</v>
      </c>
      <c r="Z66" s="203">
        <v>99.76</v>
      </c>
      <c r="AA66" s="203">
        <v>38.380000000000003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-0.14000000000000001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230.62</v>
      </c>
      <c r="L67" s="203">
        <v>82.34</v>
      </c>
      <c r="M67" s="203">
        <v>30.21</v>
      </c>
      <c r="N67" s="203">
        <v>24.12</v>
      </c>
      <c r="O67" s="203">
        <v>70.989999999999995</v>
      </c>
      <c r="P67" s="203">
        <v>26.67</v>
      </c>
      <c r="Q67" s="203">
        <v>0</v>
      </c>
      <c r="R67" s="203">
        <v>18.600000000000001</v>
      </c>
      <c r="S67" s="203">
        <v>11.23</v>
      </c>
      <c r="T67" s="203">
        <v>0</v>
      </c>
      <c r="U67" s="203">
        <v>50.14</v>
      </c>
      <c r="V67" s="203">
        <v>8.82</v>
      </c>
      <c r="W67" s="203">
        <v>19.739999999999998</v>
      </c>
      <c r="X67" s="203">
        <v>62.76</v>
      </c>
      <c r="Y67" s="203">
        <v>0</v>
      </c>
      <c r="Z67" s="203">
        <v>99.76</v>
      </c>
      <c r="AA67" s="203">
        <v>38.380000000000003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-0.14000000000000001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230.62</v>
      </c>
      <c r="L68" s="203">
        <v>82.34</v>
      </c>
      <c r="M68" s="203">
        <v>30.21</v>
      </c>
      <c r="N68" s="203">
        <v>24.12</v>
      </c>
      <c r="O68" s="203">
        <v>70.989999999999995</v>
      </c>
      <c r="P68" s="203">
        <v>26.67</v>
      </c>
      <c r="Q68" s="203">
        <v>0</v>
      </c>
      <c r="R68" s="203">
        <v>18.600000000000001</v>
      </c>
      <c r="S68" s="203">
        <v>11.23</v>
      </c>
      <c r="T68" s="203">
        <v>0</v>
      </c>
      <c r="U68" s="203">
        <v>50.14</v>
      </c>
      <c r="V68" s="203">
        <v>8.82</v>
      </c>
      <c r="W68" s="203">
        <v>19.739999999999998</v>
      </c>
      <c r="X68" s="203">
        <v>62.76</v>
      </c>
      <c r="Y68" s="203">
        <v>0</v>
      </c>
      <c r="Z68" s="203">
        <v>99.76</v>
      </c>
      <c r="AA68" s="203">
        <v>38.380000000000003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-0.14000000000000001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230.2</v>
      </c>
      <c r="L69" s="203">
        <v>82.34</v>
      </c>
      <c r="M69" s="203">
        <v>30.21</v>
      </c>
      <c r="N69" s="203">
        <v>24.12</v>
      </c>
      <c r="O69" s="203">
        <v>70.989999999999995</v>
      </c>
      <c r="P69" s="203">
        <v>26.67</v>
      </c>
      <c r="Q69" s="203">
        <v>0</v>
      </c>
      <c r="R69" s="203">
        <v>18.600000000000001</v>
      </c>
      <c r="S69" s="203">
        <v>11.23</v>
      </c>
      <c r="T69" s="203">
        <v>0</v>
      </c>
      <c r="U69" s="203">
        <v>50.14</v>
      </c>
      <c r="V69" s="203">
        <v>8.82</v>
      </c>
      <c r="W69" s="203">
        <v>19.739999999999998</v>
      </c>
      <c r="X69" s="203">
        <v>62.76</v>
      </c>
      <c r="Y69" s="203">
        <v>0</v>
      </c>
      <c r="Z69" s="203">
        <v>99.76</v>
      </c>
      <c r="AA69" s="203">
        <v>38.380000000000003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-0.14000000000000001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230.2</v>
      </c>
      <c r="L70" s="203">
        <v>82.34</v>
      </c>
      <c r="M70" s="203">
        <v>30.21</v>
      </c>
      <c r="N70" s="203">
        <v>24.12</v>
      </c>
      <c r="O70" s="203">
        <v>70.989999999999995</v>
      </c>
      <c r="P70" s="203">
        <v>26.67</v>
      </c>
      <c r="Q70" s="203">
        <v>0</v>
      </c>
      <c r="R70" s="203">
        <v>18.600000000000001</v>
      </c>
      <c r="S70" s="203">
        <v>11.23</v>
      </c>
      <c r="T70" s="203">
        <v>0</v>
      </c>
      <c r="U70" s="203">
        <v>50.14</v>
      </c>
      <c r="V70" s="203">
        <v>8.82</v>
      </c>
      <c r="W70" s="203">
        <v>19.739999999999998</v>
      </c>
      <c r="X70" s="203">
        <v>62.76</v>
      </c>
      <c r="Y70" s="203">
        <v>0</v>
      </c>
      <c r="Z70" s="203">
        <v>99.76</v>
      </c>
      <c r="AA70" s="203">
        <v>38.380000000000003</v>
      </c>
      <c r="AB70" s="203">
        <v>0</v>
      </c>
      <c r="AC70" s="203">
        <v>34.89</v>
      </c>
      <c r="AD70" s="203">
        <v>0</v>
      </c>
      <c r="AE70" s="203">
        <v>0</v>
      </c>
      <c r="AF70" s="203">
        <v>0</v>
      </c>
      <c r="AG70" s="203">
        <v>-0.14000000000000001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306.39</v>
      </c>
      <c r="L71" s="203">
        <v>82.34</v>
      </c>
      <c r="M71" s="203">
        <v>30.21</v>
      </c>
      <c r="N71" s="203">
        <v>24.12</v>
      </c>
      <c r="O71" s="203">
        <v>70.989999999999995</v>
      </c>
      <c r="P71" s="203">
        <v>26.67</v>
      </c>
      <c r="Q71" s="203">
        <v>0</v>
      </c>
      <c r="R71" s="203">
        <v>18.47</v>
      </c>
      <c r="S71" s="203">
        <v>11.23</v>
      </c>
      <c r="T71" s="203">
        <v>0</v>
      </c>
      <c r="U71" s="203">
        <v>50.14</v>
      </c>
      <c r="V71" s="203">
        <v>8.82</v>
      </c>
      <c r="W71" s="203">
        <v>19.739999999999998</v>
      </c>
      <c r="X71" s="203">
        <v>62.76</v>
      </c>
      <c r="Y71" s="203">
        <v>0</v>
      </c>
      <c r="Z71" s="203">
        <v>105.02</v>
      </c>
      <c r="AA71" s="203">
        <v>38.380000000000003</v>
      </c>
      <c r="AB71" s="203">
        <v>0</v>
      </c>
      <c r="AC71" s="203">
        <v>35.5</v>
      </c>
      <c r="AD71" s="203">
        <v>0</v>
      </c>
      <c r="AE71" s="203">
        <v>0</v>
      </c>
      <c r="AF71" s="203">
        <v>0</v>
      </c>
      <c r="AG71" s="203">
        <v>-0.14000000000000001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42.77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342.26</v>
      </c>
      <c r="L72" s="203">
        <v>82.34</v>
      </c>
      <c r="M72" s="203">
        <v>30.21</v>
      </c>
      <c r="N72" s="203">
        <v>24.12</v>
      </c>
      <c r="O72" s="203">
        <v>70.989999999999995</v>
      </c>
      <c r="P72" s="203">
        <v>26.67</v>
      </c>
      <c r="Q72" s="203">
        <v>0</v>
      </c>
      <c r="R72" s="203">
        <v>18.03</v>
      </c>
      <c r="S72" s="203">
        <v>11.23</v>
      </c>
      <c r="T72" s="203">
        <v>0</v>
      </c>
      <c r="U72" s="203">
        <v>50.14</v>
      </c>
      <c r="V72" s="203">
        <v>8.82</v>
      </c>
      <c r="W72" s="203">
        <v>19.739999999999998</v>
      </c>
      <c r="X72" s="203">
        <v>62.76</v>
      </c>
      <c r="Y72" s="203">
        <v>0</v>
      </c>
      <c r="Z72" s="203">
        <v>105.02</v>
      </c>
      <c r="AA72" s="203">
        <v>38.380000000000003</v>
      </c>
      <c r="AB72" s="203">
        <v>0</v>
      </c>
      <c r="AC72" s="203">
        <v>34.89</v>
      </c>
      <c r="AD72" s="203">
        <v>0</v>
      </c>
      <c r="AE72" s="203">
        <v>0</v>
      </c>
      <c r="AF72" s="203">
        <v>0</v>
      </c>
      <c r="AG72" s="203">
        <v>-0.14000000000000001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31.32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345.02</v>
      </c>
      <c r="L73" s="203">
        <v>82.34</v>
      </c>
      <c r="M73" s="203">
        <v>27.53</v>
      </c>
      <c r="N73" s="203">
        <v>24.12</v>
      </c>
      <c r="O73" s="203">
        <v>70.989999999999995</v>
      </c>
      <c r="P73" s="203">
        <v>26.67</v>
      </c>
      <c r="Q73" s="203">
        <v>0</v>
      </c>
      <c r="R73" s="203">
        <v>18.04</v>
      </c>
      <c r="S73" s="203">
        <v>11.23</v>
      </c>
      <c r="T73" s="203">
        <v>0</v>
      </c>
      <c r="U73" s="203">
        <v>50.14</v>
      </c>
      <c r="V73" s="203">
        <v>8.24</v>
      </c>
      <c r="W73" s="203">
        <v>19.739999999999998</v>
      </c>
      <c r="X73" s="203">
        <v>62.76</v>
      </c>
      <c r="Y73" s="203">
        <v>0</v>
      </c>
      <c r="Z73" s="203">
        <v>105.02</v>
      </c>
      <c r="AA73" s="203">
        <v>38.380000000000003</v>
      </c>
      <c r="AB73" s="203">
        <v>0</v>
      </c>
      <c r="AC73" s="203">
        <v>34.89</v>
      </c>
      <c r="AD73" s="203">
        <v>0</v>
      </c>
      <c r="AE73" s="203">
        <v>0</v>
      </c>
      <c r="AF73" s="203">
        <v>0</v>
      </c>
      <c r="AG73" s="203">
        <v>-0.14000000000000001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308.60000000000002</v>
      </c>
      <c r="L74" s="203">
        <v>82.34</v>
      </c>
      <c r="M74" s="203">
        <v>27.53</v>
      </c>
      <c r="N74" s="203">
        <v>24.12</v>
      </c>
      <c r="O74" s="203">
        <v>70.989999999999995</v>
      </c>
      <c r="P74" s="203">
        <v>26.67</v>
      </c>
      <c r="Q74" s="203">
        <v>0</v>
      </c>
      <c r="R74" s="203">
        <v>18.04</v>
      </c>
      <c r="S74" s="203">
        <v>11.14</v>
      </c>
      <c r="T74" s="203">
        <v>0</v>
      </c>
      <c r="U74" s="203">
        <v>50.14</v>
      </c>
      <c r="V74" s="203">
        <v>8.82</v>
      </c>
      <c r="W74" s="203">
        <v>19.739999999999998</v>
      </c>
      <c r="X74" s="203">
        <v>62.76</v>
      </c>
      <c r="Y74" s="203">
        <v>0</v>
      </c>
      <c r="Z74" s="203">
        <v>105.02</v>
      </c>
      <c r="AA74" s="203">
        <v>38.380000000000003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-0.14000000000000001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8.93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300.51</v>
      </c>
      <c r="L75" s="203">
        <v>82.34</v>
      </c>
      <c r="M75" s="203">
        <v>27.53</v>
      </c>
      <c r="N75" s="203">
        <v>24.12</v>
      </c>
      <c r="O75" s="203">
        <v>70.989999999999995</v>
      </c>
      <c r="P75" s="203">
        <v>26.67</v>
      </c>
      <c r="Q75" s="203">
        <v>0</v>
      </c>
      <c r="R75" s="203">
        <v>18.04</v>
      </c>
      <c r="S75" s="203">
        <v>11.23</v>
      </c>
      <c r="T75" s="203">
        <v>0</v>
      </c>
      <c r="U75" s="203">
        <v>50.14</v>
      </c>
      <c r="V75" s="203">
        <v>8.82</v>
      </c>
      <c r="W75" s="203">
        <v>19.739999999999998</v>
      </c>
      <c r="X75" s="203">
        <v>62.76</v>
      </c>
      <c r="Y75" s="203">
        <v>0</v>
      </c>
      <c r="Z75" s="203">
        <v>105.02</v>
      </c>
      <c r="AA75" s="203">
        <v>38.380000000000003</v>
      </c>
      <c r="AB75" s="203">
        <v>0</v>
      </c>
      <c r="AC75" s="203">
        <v>3.93</v>
      </c>
      <c r="AD75" s="203">
        <v>0</v>
      </c>
      <c r="AE75" s="203">
        <v>0</v>
      </c>
      <c r="AF75" s="203">
        <v>0</v>
      </c>
      <c r="AG75" s="203">
        <v>-0.14000000000000001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300.23</v>
      </c>
      <c r="L76" s="203">
        <v>82.34</v>
      </c>
      <c r="M76" s="203">
        <v>27.53</v>
      </c>
      <c r="N76" s="203">
        <v>24.12</v>
      </c>
      <c r="O76" s="203">
        <v>70.989999999999995</v>
      </c>
      <c r="P76" s="203">
        <v>26.67</v>
      </c>
      <c r="Q76" s="203">
        <v>0</v>
      </c>
      <c r="R76" s="203">
        <v>18.04</v>
      </c>
      <c r="S76" s="203">
        <v>11.23</v>
      </c>
      <c r="T76" s="203">
        <v>0</v>
      </c>
      <c r="U76" s="203">
        <v>50.14</v>
      </c>
      <c r="V76" s="203">
        <v>8.82</v>
      </c>
      <c r="W76" s="203">
        <v>19.739999999999998</v>
      </c>
      <c r="X76" s="203">
        <v>62.76</v>
      </c>
      <c r="Y76" s="203">
        <v>0</v>
      </c>
      <c r="Z76" s="203">
        <v>105.02</v>
      </c>
      <c r="AA76" s="203">
        <v>38.380000000000003</v>
      </c>
      <c r="AB76" s="203">
        <v>0</v>
      </c>
      <c r="AC76" s="203">
        <v>3.93</v>
      </c>
      <c r="AD76" s="203">
        <v>0</v>
      </c>
      <c r="AE76" s="203">
        <v>0</v>
      </c>
      <c r="AF76" s="203">
        <v>0</v>
      </c>
      <c r="AG76" s="203">
        <v>-0.14000000000000001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301.27999999999997</v>
      </c>
      <c r="L77" s="203">
        <v>82.34</v>
      </c>
      <c r="M77" s="203">
        <v>27.53</v>
      </c>
      <c r="N77" s="203">
        <v>24.12</v>
      </c>
      <c r="O77" s="203">
        <v>70.989999999999995</v>
      </c>
      <c r="P77" s="203">
        <v>26.67</v>
      </c>
      <c r="Q77" s="203">
        <v>0</v>
      </c>
      <c r="R77" s="203">
        <v>18.04</v>
      </c>
      <c r="S77" s="203">
        <v>11.23</v>
      </c>
      <c r="T77" s="203">
        <v>0</v>
      </c>
      <c r="U77" s="203">
        <v>50.14</v>
      </c>
      <c r="V77" s="203">
        <v>8.82</v>
      </c>
      <c r="W77" s="203">
        <v>19.739999999999998</v>
      </c>
      <c r="X77" s="203">
        <v>62.76</v>
      </c>
      <c r="Y77" s="203">
        <v>0</v>
      </c>
      <c r="Z77" s="203">
        <v>105.02</v>
      </c>
      <c r="AA77" s="203">
        <v>38.380000000000003</v>
      </c>
      <c r="AB77" s="203">
        <v>0</v>
      </c>
      <c r="AC77" s="203">
        <v>3.93</v>
      </c>
      <c r="AD77" s="203">
        <v>0</v>
      </c>
      <c r="AE77" s="203">
        <v>0</v>
      </c>
      <c r="AF77" s="203">
        <v>0</v>
      </c>
      <c r="AG77" s="203">
        <v>-0.14000000000000001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300.52999999999997</v>
      </c>
      <c r="L78" s="203">
        <v>82.34</v>
      </c>
      <c r="M78" s="203">
        <v>27.53</v>
      </c>
      <c r="N78" s="203">
        <v>24.12</v>
      </c>
      <c r="O78" s="203">
        <v>70.989999999999995</v>
      </c>
      <c r="P78" s="203">
        <v>26.67</v>
      </c>
      <c r="Q78" s="203">
        <v>0</v>
      </c>
      <c r="R78" s="203">
        <v>18.04</v>
      </c>
      <c r="S78" s="203">
        <v>11.23</v>
      </c>
      <c r="T78" s="203">
        <v>0</v>
      </c>
      <c r="U78" s="203">
        <v>50.14</v>
      </c>
      <c r="V78" s="203">
        <v>8.82</v>
      </c>
      <c r="W78" s="203">
        <v>19.739999999999998</v>
      </c>
      <c r="X78" s="203">
        <v>62.76</v>
      </c>
      <c r="Y78" s="203">
        <v>0</v>
      </c>
      <c r="Z78" s="203">
        <v>105.02</v>
      </c>
      <c r="AA78" s="203">
        <v>38.380000000000003</v>
      </c>
      <c r="AB78" s="203">
        <v>0</v>
      </c>
      <c r="AC78" s="203">
        <v>3.93</v>
      </c>
      <c r="AD78" s="203">
        <v>0</v>
      </c>
      <c r="AE78" s="203">
        <v>0</v>
      </c>
      <c r="AF78" s="203">
        <v>0</v>
      </c>
      <c r="AG78" s="203">
        <v>-0.14000000000000001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298</v>
      </c>
      <c r="L79" s="203">
        <v>82.34</v>
      </c>
      <c r="M79" s="203">
        <v>27.53</v>
      </c>
      <c r="N79" s="203">
        <v>24.12</v>
      </c>
      <c r="O79" s="203">
        <v>70.989999999999995</v>
      </c>
      <c r="P79" s="203">
        <v>26.67</v>
      </c>
      <c r="Q79" s="203">
        <v>0</v>
      </c>
      <c r="R79" s="203">
        <v>18.04</v>
      </c>
      <c r="S79" s="203">
        <v>11.23</v>
      </c>
      <c r="T79" s="203">
        <v>0</v>
      </c>
      <c r="U79" s="203">
        <v>50.14</v>
      </c>
      <c r="V79" s="203">
        <v>8.82</v>
      </c>
      <c r="W79" s="203">
        <v>19.739999999999998</v>
      </c>
      <c r="X79" s="203">
        <v>62.76</v>
      </c>
      <c r="Y79" s="203">
        <v>0</v>
      </c>
      <c r="Z79" s="203">
        <v>105.02</v>
      </c>
      <c r="AA79" s="203">
        <v>38.380000000000003</v>
      </c>
      <c r="AB79" s="203">
        <v>0</v>
      </c>
      <c r="AC79" s="203">
        <v>3.93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297.16000000000003</v>
      </c>
      <c r="L80" s="203">
        <v>82.34</v>
      </c>
      <c r="M80" s="203">
        <v>27.53</v>
      </c>
      <c r="N80" s="203">
        <v>24.12</v>
      </c>
      <c r="O80" s="203">
        <v>70.989999999999995</v>
      </c>
      <c r="P80" s="203">
        <v>26.67</v>
      </c>
      <c r="Q80" s="203">
        <v>0</v>
      </c>
      <c r="R80" s="203">
        <v>18.04</v>
      </c>
      <c r="S80" s="203">
        <v>11.23</v>
      </c>
      <c r="T80" s="203">
        <v>0</v>
      </c>
      <c r="U80" s="203">
        <v>50.14</v>
      </c>
      <c r="V80" s="203">
        <v>8.82</v>
      </c>
      <c r="W80" s="203">
        <v>19.739999999999998</v>
      </c>
      <c r="X80" s="203">
        <v>62.76</v>
      </c>
      <c r="Y80" s="203">
        <v>0</v>
      </c>
      <c r="Z80" s="203">
        <v>105.02</v>
      </c>
      <c r="AA80" s="203">
        <v>38.380000000000003</v>
      </c>
      <c r="AB80" s="203">
        <v>0</v>
      </c>
      <c r="AC80" s="203">
        <v>3.93</v>
      </c>
      <c r="AD80" s="203">
        <v>0</v>
      </c>
      <c r="AE80" s="203">
        <v>0</v>
      </c>
      <c r="AF80" s="203">
        <v>0</v>
      </c>
      <c r="AG80" s="203">
        <v>-0.14000000000000001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307.54000000000002</v>
      </c>
      <c r="L81" s="203">
        <v>82.34</v>
      </c>
      <c r="M81" s="203">
        <v>27.53</v>
      </c>
      <c r="N81" s="203">
        <v>24.12</v>
      </c>
      <c r="O81" s="203">
        <v>70.989999999999995</v>
      </c>
      <c r="P81" s="203">
        <v>26.67</v>
      </c>
      <c r="Q81" s="203">
        <v>0</v>
      </c>
      <c r="R81" s="203">
        <v>18.03</v>
      </c>
      <c r="S81" s="203">
        <v>11.23</v>
      </c>
      <c r="T81" s="203">
        <v>0</v>
      </c>
      <c r="U81" s="203">
        <v>50.14</v>
      </c>
      <c r="V81" s="203">
        <v>8.82</v>
      </c>
      <c r="W81" s="203">
        <v>19.739999999999998</v>
      </c>
      <c r="X81" s="203">
        <v>62.76</v>
      </c>
      <c r="Y81" s="203">
        <v>0</v>
      </c>
      <c r="Z81" s="203">
        <v>105.02</v>
      </c>
      <c r="AA81" s="203">
        <v>38.380000000000003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-0.14000000000000001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307.94</v>
      </c>
      <c r="L82" s="203">
        <v>82.34</v>
      </c>
      <c r="M82" s="203">
        <v>27.53</v>
      </c>
      <c r="N82" s="203">
        <v>24.12</v>
      </c>
      <c r="O82" s="203">
        <v>70.989999999999995</v>
      </c>
      <c r="P82" s="203">
        <v>26.67</v>
      </c>
      <c r="Q82" s="203">
        <v>0</v>
      </c>
      <c r="R82" s="203">
        <v>18.03</v>
      </c>
      <c r="S82" s="203">
        <v>11.23</v>
      </c>
      <c r="T82" s="203">
        <v>0</v>
      </c>
      <c r="U82" s="203">
        <v>50.14</v>
      </c>
      <c r="V82" s="203">
        <v>8.82</v>
      </c>
      <c r="W82" s="203">
        <v>19.739999999999998</v>
      </c>
      <c r="X82" s="203">
        <v>62.76</v>
      </c>
      <c r="Y82" s="203">
        <v>0</v>
      </c>
      <c r="Z82" s="203">
        <v>105.02</v>
      </c>
      <c r="AA82" s="203">
        <v>38.380000000000003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-0.14000000000000001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306.82</v>
      </c>
      <c r="L83" s="203">
        <v>82.34</v>
      </c>
      <c r="M83" s="203">
        <v>27.53</v>
      </c>
      <c r="N83" s="203">
        <v>24.12</v>
      </c>
      <c r="O83" s="203">
        <v>70.989999999999995</v>
      </c>
      <c r="P83" s="203">
        <v>26.67</v>
      </c>
      <c r="Q83" s="203">
        <v>0</v>
      </c>
      <c r="R83" s="203">
        <v>18.03</v>
      </c>
      <c r="S83" s="203">
        <v>11.23</v>
      </c>
      <c r="T83" s="203">
        <v>0</v>
      </c>
      <c r="U83" s="203">
        <v>50.14</v>
      </c>
      <c r="V83" s="203">
        <v>8.82</v>
      </c>
      <c r="W83" s="203">
        <v>19.739999999999998</v>
      </c>
      <c r="X83" s="203">
        <v>62.76</v>
      </c>
      <c r="Y83" s="203">
        <v>0</v>
      </c>
      <c r="Z83" s="203">
        <v>105.02</v>
      </c>
      <c r="AA83" s="203">
        <v>38.380000000000003</v>
      </c>
      <c r="AB83" s="203">
        <v>0</v>
      </c>
      <c r="AC83" s="203">
        <v>13.57</v>
      </c>
      <c r="AD83" s="203">
        <v>0</v>
      </c>
      <c r="AE83" s="203">
        <v>0</v>
      </c>
      <c r="AF83" s="203">
        <v>0</v>
      </c>
      <c r="AG83" s="203">
        <v>-0.14000000000000001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307.22000000000003</v>
      </c>
      <c r="L84" s="203">
        <v>82.34</v>
      </c>
      <c r="M84" s="203">
        <v>27.53</v>
      </c>
      <c r="N84" s="203">
        <v>24.12</v>
      </c>
      <c r="O84" s="203">
        <v>70.989999999999995</v>
      </c>
      <c r="P84" s="203">
        <v>26.67</v>
      </c>
      <c r="Q84" s="203">
        <v>0</v>
      </c>
      <c r="R84" s="203">
        <v>18.03</v>
      </c>
      <c r="S84" s="203">
        <v>11.23</v>
      </c>
      <c r="T84" s="203">
        <v>0</v>
      </c>
      <c r="U84" s="203">
        <v>50.14</v>
      </c>
      <c r="V84" s="203">
        <v>8.82</v>
      </c>
      <c r="W84" s="203">
        <v>19.739999999999998</v>
      </c>
      <c r="X84" s="203">
        <v>62.76</v>
      </c>
      <c r="Y84" s="203">
        <v>0</v>
      </c>
      <c r="Z84" s="203">
        <v>105.02</v>
      </c>
      <c r="AA84" s="203">
        <v>38.380000000000003</v>
      </c>
      <c r="AB84" s="203">
        <v>0</v>
      </c>
      <c r="AC84" s="203">
        <v>13.57</v>
      </c>
      <c r="AD84" s="203">
        <v>0</v>
      </c>
      <c r="AE84" s="203">
        <v>0</v>
      </c>
      <c r="AF84" s="203">
        <v>0</v>
      </c>
      <c r="AG84" s="203">
        <v>-0.14000000000000001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305.02999999999997</v>
      </c>
      <c r="L85" s="203">
        <v>82.34</v>
      </c>
      <c r="M85" s="203">
        <v>27.53</v>
      </c>
      <c r="N85" s="203">
        <v>24.12</v>
      </c>
      <c r="O85" s="203">
        <v>70.989999999999995</v>
      </c>
      <c r="P85" s="203">
        <v>26.67</v>
      </c>
      <c r="Q85" s="203">
        <v>0</v>
      </c>
      <c r="R85" s="203">
        <v>18.03</v>
      </c>
      <c r="S85" s="203">
        <v>11.23</v>
      </c>
      <c r="T85" s="203">
        <v>0</v>
      </c>
      <c r="U85" s="203">
        <v>50.14</v>
      </c>
      <c r="V85" s="203">
        <v>8.82</v>
      </c>
      <c r="W85" s="203">
        <v>19.739999999999998</v>
      </c>
      <c r="X85" s="203">
        <v>62.76</v>
      </c>
      <c r="Y85" s="203">
        <v>0</v>
      </c>
      <c r="Z85" s="203">
        <v>105.02</v>
      </c>
      <c r="AA85" s="203">
        <v>38.380000000000003</v>
      </c>
      <c r="AB85" s="203">
        <v>0</v>
      </c>
      <c r="AC85" s="203">
        <v>13.57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307.22000000000003</v>
      </c>
      <c r="L86" s="203">
        <v>82.34</v>
      </c>
      <c r="M86" s="203">
        <v>27.53</v>
      </c>
      <c r="N86" s="203">
        <v>24.12</v>
      </c>
      <c r="O86" s="203">
        <v>70.989999999999995</v>
      </c>
      <c r="P86" s="203">
        <v>26.67</v>
      </c>
      <c r="Q86" s="203">
        <v>0</v>
      </c>
      <c r="R86" s="203">
        <v>18.03</v>
      </c>
      <c r="S86" s="203">
        <v>11.23</v>
      </c>
      <c r="T86" s="203">
        <v>0</v>
      </c>
      <c r="U86" s="203">
        <v>50.14</v>
      </c>
      <c r="V86" s="203">
        <v>8.82</v>
      </c>
      <c r="W86" s="203">
        <v>19.739999999999998</v>
      </c>
      <c r="X86" s="203">
        <v>62.76</v>
      </c>
      <c r="Y86" s="203">
        <v>0</v>
      </c>
      <c r="Z86" s="203">
        <v>105.02</v>
      </c>
      <c r="AA86" s="203">
        <v>38.380000000000003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-0.14000000000000001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282.77999999999997</v>
      </c>
      <c r="L87" s="203">
        <v>82.34</v>
      </c>
      <c r="M87" s="203">
        <v>27.53</v>
      </c>
      <c r="N87" s="203">
        <v>24.12</v>
      </c>
      <c r="O87" s="203">
        <v>70.989999999999995</v>
      </c>
      <c r="P87" s="203">
        <v>26.67</v>
      </c>
      <c r="Q87" s="203">
        <v>0</v>
      </c>
      <c r="R87" s="203">
        <v>18.03</v>
      </c>
      <c r="S87" s="203">
        <v>11.23</v>
      </c>
      <c r="T87" s="203">
        <v>0</v>
      </c>
      <c r="U87" s="203">
        <v>50.14</v>
      </c>
      <c r="V87" s="203">
        <v>8.82</v>
      </c>
      <c r="W87" s="203">
        <v>19.739999999999998</v>
      </c>
      <c r="X87" s="203">
        <v>62.76</v>
      </c>
      <c r="Y87" s="203">
        <v>0</v>
      </c>
      <c r="Z87" s="203">
        <v>105.02</v>
      </c>
      <c r="AA87" s="203">
        <v>38.380000000000003</v>
      </c>
      <c r="AB87" s="203">
        <v>0</v>
      </c>
      <c r="AC87" s="203">
        <v>13.57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259.77</v>
      </c>
      <c r="L88" s="203">
        <v>82.34</v>
      </c>
      <c r="M88" s="203">
        <v>27.53</v>
      </c>
      <c r="N88" s="203">
        <v>24.12</v>
      </c>
      <c r="O88" s="203">
        <v>70.989999999999995</v>
      </c>
      <c r="P88" s="203">
        <v>26.67</v>
      </c>
      <c r="Q88" s="203">
        <v>0</v>
      </c>
      <c r="R88" s="203">
        <v>18.03</v>
      </c>
      <c r="S88" s="203">
        <v>11.23</v>
      </c>
      <c r="T88" s="203">
        <v>0</v>
      </c>
      <c r="U88" s="203">
        <v>50.14</v>
      </c>
      <c r="V88" s="203">
        <v>8.82</v>
      </c>
      <c r="W88" s="203">
        <v>19.739999999999998</v>
      </c>
      <c r="X88" s="203">
        <v>62.76</v>
      </c>
      <c r="Y88" s="203">
        <v>0</v>
      </c>
      <c r="Z88" s="203">
        <v>105.02</v>
      </c>
      <c r="AA88" s="203">
        <v>38.380000000000003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234.55</v>
      </c>
      <c r="L89" s="203">
        <v>82.34</v>
      </c>
      <c r="M89" s="203">
        <v>27.53</v>
      </c>
      <c r="N89" s="203">
        <v>24.12</v>
      </c>
      <c r="O89" s="203">
        <v>70.989999999999995</v>
      </c>
      <c r="P89" s="203">
        <v>26.67</v>
      </c>
      <c r="Q89" s="203">
        <v>0</v>
      </c>
      <c r="R89" s="203">
        <v>18.47</v>
      </c>
      <c r="S89" s="203">
        <v>11.23</v>
      </c>
      <c r="T89" s="203">
        <v>0</v>
      </c>
      <c r="U89" s="203">
        <v>50.14</v>
      </c>
      <c r="V89" s="203">
        <v>8.82</v>
      </c>
      <c r="W89" s="203">
        <v>19.739999999999998</v>
      </c>
      <c r="X89" s="203">
        <v>62.76</v>
      </c>
      <c r="Y89" s="203">
        <v>0</v>
      </c>
      <c r="Z89" s="203">
        <v>105.02</v>
      </c>
      <c r="AA89" s="203">
        <v>38.380000000000003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235.86</v>
      </c>
      <c r="L90" s="203">
        <v>82.34</v>
      </c>
      <c r="M90" s="203">
        <v>27.53</v>
      </c>
      <c r="N90" s="203">
        <v>24.12</v>
      </c>
      <c r="O90" s="203">
        <v>70.989999999999995</v>
      </c>
      <c r="P90" s="203">
        <v>26.67</v>
      </c>
      <c r="Q90" s="203">
        <v>0</v>
      </c>
      <c r="R90" s="203">
        <v>18.46</v>
      </c>
      <c r="S90" s="203">
        <v>11.23</v>
      </c>
      <c r="T90" s="203">
        <v>0</v>
      </c>
      <c r="U90" s="203">
        <v>50.14</v>
      </c>
      <c r="V90" s="203">
        <v>8.82</v>
      </c>
      <c r="W90" s="203">
        <v>19.739999999999998</v>
      </c>
      <c r="X90" s="203">
        <v>62.76</v>
      </c>
      <c r="Y90" s="203">
        <v>0</v>
      </c>
      <c r="Z90" s="203">
        <v>105.02</v>
      </c>
      <c r="AA90" s="203">
        <v>38.380000000000003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229.97</v>
      </c>
      <c r="L91" s="203">
        <v>39.840000000000003</v>
      </c>
      <c r="M91" s="203">
        <v>27.53</v>
      </c>
      <c r="N91" s="203">
        <v>24.12</v>
      </c>
      <c r="O91" s="203">
        <v>70.989999999999995</v>
      </c>
      <c r="P91" s="203">
        <v>26.67</v>
      </c>
      <c r="Q91" s="203">
        <v>0</v>
      </c>
      <c r="R91" s="203">
        <v>8.42</v>
      </c>
      <c r="S91" s="203">
        <v>3.97</v>
      </c>
      <c r="T91" s="203">
        <v>0</v>
      </c>
      <c r="U91" s="203">
        <v>50.14</v>
      </c>
      <c r="V91" s="203">
        <v>2.9</v>
      </c>
      <c r="W91" s="203">
        <v>19.739999999999998</v>
      </c>
      <c r="X91" s="203">
        <v>62.76</v>
      </c>
      <c r="Y91" s="203">
        <v>0</v>
      </c>
      <c r="Z91" s="203">
        <v>105.02</v>
      </c>
      <c r="AA91" s="203">
        <v>38.380000000000003</v>
      </c>
      <c r="AB91" s="203">
        <v>0</v>
      </c>
      <c r="AC91" s="203">
        <v>3.91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229.97</v>
      </c>
      <c r="L92" s="203">
        <v>39.840000000000003</v>
      </c>
      <c r="M92" s="203">
        <v>27.53</v>
      </c>
      <c r="N92" s="203">
        <v>24.12</v>
      </c>
      <c r="O92" s="203">
        <v>70.989999999999995</v>
      </c>
      <c r="P92" s="203">
        <v>26.67</v>
      </c>
      <c r="Q92" s="203">
        <v>0</v>
      </c>
      <c r="R92" s="203">
        <v>8.42</v>
      </c>
      <c r="S92" s="203">
        <v>3.97</v>
      </c>
      <c r="T92" s="203">
        <v>0</v>
      </c>
      <c r="U92" s="203">
        <v>50.14</v>
      </c>
      <c r="V92" s="203">
        <v>2.9</v>
      </c>
      <c r="W92" s="203">
        <v>19.739999999999998</v>
      </c>
      <c r="X92" s="203">
        <v>62.76</v>
      </c>
      <c r="Y92" s="203">
        <v>0</v>
      </c>
      <c r="Z92" s="203">
        <v>105.02</v>
      </c>
      <c r="AA92" s="203">
        <v>38.380000000000003</v>
      </c>
      <c r="AB92" s="203">
        <v>0</v>
      </c>
      <c r="AC92" s="203">
        <v>3.91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229.97</v>
      </c>
      <c r="L93" s="203">
        <v>39.840000000000003</v>
      </c>
      <c r="M93" s="203">
        <v>27.53</v>
      </c>
      <c r="N93" s="203">
        <v>24.12</v>
      </c>
      <c r="O93" s="203">
        <v>70.989999999999995</v>
      </c>
      <c r="P93" s="203">
        <v>26.67</v>
      </c>
      <c r="Q93" s="203">
        <v>0</v>
      </c>
      <c r="R93" s="203">
        <v>9.43</v>
      </c>
      <c r="S93" s="203">
        <v>3.98</v>
      </c>
      <c r="T93" s="203">
        <v>0</v>
      </c>
      <c r="U93" s="203">
        <v>50.14</v>
      </c>
      <c r="V93" s="203">
        <v>2.91</v>
      </c>
      <c r="W93" s="203">
        <v>19.739999999999998</v>
      </c>
      <c r="X93" s="203">
        <v>62.76</v>
      </c>
      <c r="Y93" s="203">
        <v>0</v>
      </c>
      <c r="Z93" s="203">
        <v>105.02</v>
      </c>
      <c r="AA93" s="203">
        <v>13.56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229.97</v>
      </c>
      <c r="L94" s="203">
        <v>39.840000000000003</v>
      </c>
      <c r="M94" s="203">
        <v>27.53</v>
      </c>
      <c r="N94" s="203">
        <v>24.12</v>
      </c>
      <c r="O94" s="203">
        <v>70.989999999999995</v>
      </c>
      <c r="P94" s="203">
        <v>26.67</v>
      </c>
      <c r="Q94" s="203">
        <v>0</v>
      </c>
      <c r="R94" s="203">
        <v>9.43</v>
      </c>
      <c r="S94" s="203">
        <v>3.98</v>
      </c>
      <c r="T94" s="203">
        <v>0</v>
      </c>
      <c r="U94" s="203">
        <v>50.14</v>
      </c>
      <c r="V94" s="203">
        <v>2.91</v>
      </c>
      <c r="W94" s="203">
        <v>19.739999999999998</v>
      </c>
      <c r="X94" s="203">
        <v>62.76</v>
      </c>
      <c r="Y94" s="203">
        <v>0</v>
      </c>
      <c r="Z94" s="203">
        <v>105.02</v>
      </c>
      <c r="AA94" s="203">
        <v>13.56</v>
      </c>
      <c r="AB94" s="203">
        <v>0</v>
      </c>
      <c r="AC94" s="203">
        <v>3.91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229.97</v>
      </c>
      <c r="L95" s="203">
        <v>39.76</v>
      </c>
      <c r="M95" s="203">
        <v>27.53</v>
      </c>
      <c r="N95" s="203">
        <v>24.12</v>
      </c>
      <c r="O95" s="203">
        <v>70.989999999999995</v>
      </c>
      <c r="P95" s="203">
        <v>26.67</v>
      </c>
      <c r="Q95" s="203">
        <v>0</v>
      </c>
      <c r="R95" s="203">
        <v>7</v>
      </c>
      <c r="S95" s="203">
        <v>3.88</v>
      </c>
      <c r="T95" s="203">
        <v>0</v>
      </c>
      <c r="U95" s="203">
        <v>50.14</v>
      </c>
      <c r="V95" s="203">
        <v>2.91</v>
      </c>
      <c r="W95" s="203">
        <v>19.739999999999998</v>
      </c>
      <c r="X95" s="203">
        <v>62.76</v>
      </c>
      <c r="Y95" s="203">
        <v>0</v>
      </c>
      <c r="Z95" s="203">
        <v>53.28</v>
      </c>
      <c r="AA95" s="203">
        <v>13.56</v>
      </c>
      <c r="AB95" s="203">
        <v>0</v>
      </c>
      <c r="AC95" s="203">
        <v>3.91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229.97</v>
      </c>
      <c r="L96" s="203">
        <v>39.76</v>
      </c>
      <c r="M96" s="203">
        <v>27.53</v>
      </c>
      <c r="N96" s="203">
        <v>24.12</v>
      </c>
      <c r="O96" s="203">
        <v>70.989999999999995</v>
      </c>
      <c r="P96" s="203">
        <v>26.67</v>
      </c>
      <c r="Q96" s="203">
        <v>0</v>
      </c>
      <c r="R96" s="203">
        <v>7</v>
      </c>
      <c r="S96" s="203">
        <v>3.88</v>
      </c>
      <c r="T96" s="203">
        <v>0</v>
      </c>
      <c r="U96" s="203">
        <v>50.14</v>
      </c>
      <c r="V96" s="203">
        <v>2.91</v>
      </c>
      <c r="W96" s="203">
        <v>19.739999999999998</v>
      </c>
      <c r="X96" s="203">
        <v>62.76</v>
      </c>
      <c r="Y96" s="203">
        <v>0</v>
      </c>
      <c r="Z96" s="203">
        <v>53.28</v>
      </c>
      <c r="AA96" s="203">
        <v>13.56</v>
      </c>
      <c r="AB96" s="203">
        <v>0</v>
      </c>
      <c r="AC96" s="203">
        <v>3.91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229.97</v>
      </c>
      <c r="L97" s="203">
        <v>39.76</v>
      </c>
      <c r="M97" s="203">
        <v>27.53</v>
      </c>
      <c r="N97" s="203">
        <v>24.12</v>
      </c>
      <c r="O97" s="203">
        <v>70.989999999999995</v>
      </c>
      <c r="P97" s="203">
        <v>26.67</v>
      </c>
      <c r="Q97" s="203">
        <v>0</v>
      </c>
      <c r="R97" s="203">
        <v>7</v>
      </c>
      <c r="S97" s="203">
        <v>3.88</v>
      </c>
      <c r="T97" s="203">
        <v>0</v>
      </c>
      <c r="U97" s="203">
        <v>50.14</v>
      </c>
      <c r="V97" s="203">
        <v>2.91</v>
      </c>
      <c r="W97" s="203">
        <v>19.739999999999998</v>
      </c>
      <c r="X97" s="203">
        <v>62.76</v>
      </c>
      <c r="Y97" s="203">
        <v>0</v>
      </c>
      <c r="Z97" s="203">
        <v>53.28</v>
      </c>
      <c r="AA97" s="203">
        <v>13.56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229.97</v>
      </c>
      <c r="L98" s="203">
        <v>39.76</v>
      </c>
      <c r="M98" s="203">
        <v>27.53</v>
      </c>
      <c r="N98" s="203">
        <v>24.12</v>
      </c>
      <c r="O98" s="203">
        <v>70.989999999999995</v>
      </c>
      <c r="P98" s="203">
        <v>26.67</v>
      </c>
      <c r="Q98" s="203">
        <v>0</v>
      </c>
      <c r="R98" s="203">
        <v>7</v>
      </c>
      <c r="S98" s="203">
        <v>3.88</v>
      </c>
      <c r="T98" s="203">
        <v>0</v>
      </c>
      <c r="U98" s="203">
        <v>50.14</v>
      </c>
      <c r="V98" s="203">
        <v>2.91</v>
      </c>
      <c r="W98" s="203">
        <v>19.739999999999998</v>
      </c>
      <c r="X98" s="203">
        <v>62.76</v>
      </c>
      <c r="Y98" s="203">
        <v>0</v>
      </c>
      <c r="Z98" s="203">
        <v>53.28</v>
      </c>
      <c r="AA98" s="203">
        <v>13.56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5.8037050000000017</v>
      </c>
      <c r="L99">
        <f t="shared" si="0"/>
        <v>1.4000025000000011</v>
      </c>
      <c r="M99">
        <f t="shared" si="0"/>
        <v>0.6696800000000015</v>
      </c>
      <c r="N99">
        <f t="shared" si="0"/>
        <v>0.8153349999999987</v>
      </c>
      <c r="O99">
        <f t="shared" si="0"/>
        <v>1.7037599999999964</v>
      </c>
      <c r="P99">
        <f t="shared" si="0"/>
        <v>0.61741500000000094</v>
      </c>
      <c r="Q99">
        <f t="shared" si="0"/>
        <v>0</v>
      </c>
      <c r="R99">
        <f t="shared" si="0"/>
        <v>0.25718249999999998</v>
      </c>
      <c r="S99">
        <f t="shared" si="0"/>
        <v>0.17527000000000004</v>
      </c>
      <c r="T99">
        <f t="shared" si="0"/>
        <v>0</v>
      </c>
      <c r="U99">
        <f t="shared" si="0"/>
        <v>1.2025200000000005</v>
      </c>
      <c r="V99">
        <f t="shared" si="0"/>
        <v>0.13523999999999986</v>
      </c>
      <c r="W99">
        <f t="shared" si="0"/>
        <v>0.38687000000000016</v>
      </c>
      <c r="X99">
        <f t="shared" si="0"/>
        <v>1.2297925000000023</v>
      </c>
      <c r="Y99">
        <f t="shared" si="0"/>
        <v>0</v>
      </c>
      <c r="Z99">
        <f t="shared" si="0"/>
        <v>2.1028150000000041</v>
      </c>
      <c r="AA99">
        <f t="shared" si="0"/>
        <v>0.72622000000000075</v>
      </c>
      <c r="AB99">
        <f t="shared" si="0"/>
        <v>0</v>
      </c>
      <c r="AC99">
        <f t="shared" si="0"/>
        <v>0.31181999999999982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0.51626249999999996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</v>
      </c>
      <c r="L3" s="203">
        <v>19.989999999999998</v>
      </c>
      <c r="M3" s="203">
        <v>0</v>
      </c>
      <c r="N3" s="203">
        <v>29.06</v>
      </c>
      <c r="O3" s="203">
        <v>48.8</v>
      </c>
      <c r="P3" s="203">
        <v>60.13</v>
      </c>
      <c r="Q3" s="203">
        <v>0</v>
      </c>
      <c r="R3" s="203">
        <v>5.28</v>
      </c>
      <c r="S3" s="203">
        <v>2</v>
      </c>
      <c r="T3" s="203">
        <v>0</v>
      </c>
      <c r="U3" s="203">
        <v>232.1</v>
      </c>
      <c r="V3" s="203">
        <v>0</v>
      </c>
      <c r="W3" s="203">
        <v>11.42</v>
      </c>
      <c r="X3" s="203">
        <v>36.299999999999997</v>
      </c>
      <c r="Y3" s="203">
        <v>0</v>
      </c>
      <c r="Z3" s="203">
        <v>27.12</v>
      </c>
      <c r="AA3" s="203">
        <v>9.39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-0.08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</v>
      </c>
      <c r="L4" s="203">
        <v>19.989999999999998</v>
      </c>
      <c r="M4" s="203">
        <v>0</v>
      </c>
      <c r="N4" s="203">
        <v>29.06</v>
      </c>
      <c r="O4" s="203">
        <v>48.8</v>
      </c>
      <c r="P4" s="203">
        <v>60.13</v>
      </c>
      <c r="Q4" s="203">
        <v>0</v>
      </c>
      <c r="R4" s="203">
        <v>5.28</v>
      </c>
      <c r="S4" s="203">
        <v>2</v>
      </c>
      <c r="T4" s="203">
        <v>0</v>
      </c>
      <c r="U4" s="203">
        <v>232.1</v>
      </c>
      <c r="V4" s="203">
        <v>0</v>
      </c>
      <c r="W4" s="203">
        <v>11.42</v>
      </c>
      <c r="X4" s="203">
        <v>36.299999999999997</v>
      </c>
      <c r="Y4" s="203">
        <v>0</v>
      </c>
      <c r="Z4" s="203">
        <v>27.12</v>
      </c>
      <c r="AA4" s="203">
        <v>9.39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-0.08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</v>
      </c>
      <c r="L5" s="203">
        <v>19.989999999999998</v>
      </c>
      <c r="M5" s="203">
        <v>0</v>
      </c>
      <c r="N5" s="203">
        <v>29.06</v>
      </c>
      <c r="O5" s="203">
        <v>48.8</v>
      </c>
      <c r="P5" s="203">
        <v>60.13</v>
      </c>
      <c r="Q5" s="203">
        <v>0</v>
      </c>
      <c r="R5" s="203">
        <v>5.28</v>
      </c>
      <c r="S5" s="203">
        <v>2.06</v>
      </c>
      <c r="T5" s="203">
        <v>0</v>
      </c>
      <c r="U5" s="203">
        <v>232.1</v>
      </c>
      <c r="V5" s="203">
        <v>0</v>
      </c>
      <c r="W5" s="203">
        <v>10.18</v>
      </c>
      <c r="X5" s="203">
        <v>36.299999999999997</v>
      </c>
      <c r="Y5" s="203">
        <v>0</v>
      </c>
      <c r="Z5" s="203">
        <v>27.12</v>
      </c>
      <c r="AA5" s="203">
        <v>9.39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-0.08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</v>
      </c>
      <c r="L6" s="203">
        <v>19.989999999999998</v>
      </c>
      <c r="M6" s="203">
        <v>0</v>
      </c>
      <c r="N6" s="203">
        <v>29.06</v>
      </c>
      <c r="O6" s="203">
        <v>48.8</v>
      </c>
      <c r="P6" s="203">
        <v>60.13</v>
      </c>
      <c r="Q6" s="203">
        <v>0</v>
      </c>
      <c r="R6" s="203">
        <v>5.28</v>
      </c>
      <c r="S6" s="203">
        <v>2.06</v>
      </c>
      <c r="T6" s="203">
        <v>0</v>
      </c>
      <c r="U6" s="203">
        <v>232.1</v>
      </c>
      <c r="V6" s="203">
        <v>0</v>
      </c>
      <c r="W6" s="203">
        <v>10.18</v>
      </c>
      <c r="X6" s="203">
        <v>36.299999999999997</v>
      </c>
      <c r="Y6" s="203">
        <v>0</v>
      </c>
      <c r="Z6" s="203">
        <v>27.12</v>
      </c>
      <c r="AA6" s="203">
        <v>9.39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-0.08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</v>
      </c>
      <c r="L7" s="203">
        <v>19.989999999999998</v>
      </c>
      <c r="M7" s="203">
        <v>0</v>
      </c>
      <c r="N7" s="203">
        <v>29.06</v>
      </c>
      <c r="O7" s="203">
        <v>48.8</v>
      </c>
      <c r="P7" s="203">
        <v>60.13</v>
      </c>
      <c r="Q7" s="203">
        <v>0</v>
      </c>
      <c r="R7" s="203">
        <v>5.28</v>
      </c>
      <c r="S7" s="203">
        <v>3.38</v>
      </c>
      <c r="T7" s="203">
        <v>0</v>
      </c>
      <c r="U7" s="203">
        <v>236.06</v>
      </c>
      <c r="V7" s="203">
        <v>0</v>
      </c>
      <c r="W7" s="203">
        <v>10.18</v>
      </c>
      <c r="X7" s="203">
        <v>36.299999999999997</v>
      </c>
      <c r="Y7" s="203">
        <v>0</v>
      </c>
      <c r="Z7" s="203">
        <v>27.12</v>
      </c>
      <c r="AA7" s="203">
        <v>9.39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-0.08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</v>
      </c>
      <c r="L8" s="203">
        <v>19.989999999999998</v>
      </c>
      <c r="M8" s="203">
        <v>0</v>
      </c>
      <c r="N8" s="203">
        <v>29.06</v>
      </c>
      <c r="O8" s="203">
        <v>48.8</v>
      </c>
      <c r="P8" s="203">
        <v>60.13</v>
      </c>
      <c r="Q8" s="203">
        <v>0</v>
      </c>
      <c r="R8" s="203">
        <v>5.28</v>
      </c>
      <c r="S8" s="203">
        <v>3.38</v>
      </c>
      <c r="T8" s="203">
        <v>0</v>
      </c>
      <c r="U8" s="203">
        <v>236.06</v>
      </c>
      <c r="V8" s="203">
        <v>0</v>
      </c>
      <c r="W8" s="203">
        <v>10.18</v>
      </c>
      <c r="X8" s="203">
        <v>36.299999999999997</v>
      </c>
      <c r="Y8" s="203">
        <v>0</v>
      </c>
      <c r="Z8" s="203">
        <v>27.12</v>
      </c>
      <c r="AA8" s="203">
        <v>9.39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-0.08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</v>
      </c>
      <c r="L9" s="203">
        <v>19.989999999999998</v>
      </c>
      <c r="M9" s="203">
        <v>0</v>
      </c>
      <c r="N9" s="203">
        <v>29.06</v>
      </c>
      <c r="O9" s="203">
        <v>48.8</v>
      </c>
      <c r="P9" s="203">
        <v>60.13</v>
      </c>
      <c r="Q9" s="203">
        <v>0</v>
      </c>
      <c r="R9" s="203">
        <v>5.28</v>
      </c>
      <c r="S9" s="203">
        <v>3.38</v>
      </c>
      <c r="T9" s="203">
        <v>0</v>
      </c>
      <c r="U9" s="203">
        <v>236.06</v>
      </c>
      <c r="V9" s="203">
        <v>0</v>
      </c>
      <c r="W9" s="203">
        <v>11.42</v>
      </c>
      <c r="X9" s="203">
        <v>36.299999999999997</v>
      </c>
      <c r="Y9" s="203">
        <v>0</v>
      </c>
      <c r="Z9" s="203">
        <v>27.12</v>
      </c>
      <c r="AA9" s="203">
        <v>9.39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-0.08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</v>
      </c>
      <c r="L10" s="203">
        <v>19.989999999999998</v>
      </c>
      <c r="M10" s="203">
        <v>0</v>
      </c>
      <c r="N10" s="203">
        <v>29.06</v>
      </c>
      <c r="O10" s="203">
        <v>48.8</v>
      </c>
      <c r="P10" s="203">
        <v>60.13</v>
      </c>
      <c r="Q10" s="203">
        <v>0</v>
      </c>
      <c r="R10" s="203">
        <v>5.28</v>
      </c>
      <c r="S10" s="203">
        <v>3.38</v>
      </c>
      <c r="T10" s="203">
        <v>0</v>
      </c>
      <c r="U10" s="203">
        <v>236.06</v>
      </c>
      <c r="V10" s="203">
        <v>0</v>
      </c>
      <c r="W10" s="203">
        <v>4.54</v>
      </c>
      <c r="X10" s="203">
        <v>16.36</v>
      </c>
      <c r="Y10" s="203">
        <v>0</v>
      </c>
      <c r="Z10" s="203">
        <v>27.12</v>
      </c>
      <c r="AA10" s="203">
        <v>9.39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-0.08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</v>
      </c>
      <c r="L11" s="203">
        <v>19.989999999999998</v>
      </c>
      <c r="M11" s="203">
        <v>0</v>
      </c>
      <c r="N11" s="203">
        <v>29.06</v>
      </c>
      <c r="O11" s="203">
        <v>48.8</v>
      </c>
      <c r="P11" s="203">
        <v>60.13</v>
      </c>
      <c r="Q11" s="203">
        <v>0</v>
      </c>
      <c r="R11" s="203">
        <v>5.28</v>
      </c>
      <c r="S11" s="203">
        <v>3.38</v>
      </c>
      <c r="T11" s="203">
        <v>0</v>
      </c>
      <c r="U11" s="203">
        <v>236.06</v>
      </c>
      <c r="V11" s="203">
        <v>0</v>
      </c>
      <c r="W11" s="203">
        <v>4.54</v>
      </c>
      <c r="X11" s="203">
        <v>16.36</v>
      </c>
      <c r="Y11" s="203">
        <v>0</v>
      </c>
      <c r="Z11" s="203">
        <v>28.25</v>
      </c>
      <c r="AA11" s="203">
        <v>9.39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-0.08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</v>
      </c>
      <c r="L12" s="203">
        <v>19.989999999999998</v>
      </c>
      <c r="M12" s="203">
        <v>0</v>
      </c>
      <c r="N12" s="203">
        <v>29.06</v>
      </c>
      <c r="O12" s="203">
        <v>48.8</v>
      </c>
      <c r="P12" s="203">
        <v>60.13</v>
      </c>
      <c r="Q12" s="203">
        <v>0</v>
      </c>
      <c r="R12" s="203">
        <v>5.28</v>
      </c>
      <c r="S12" s="203">
        <v>3.38</v>
      </c>
      <c r="T12" s="203">
        <v>0</v>
      </c>
      <c r="U12" s="203">
        <v>236.06</v>
      </c>
      <c r="V12" s="203">
        <v>0</v>
      </c>
      <c r="W12" s="203">
        <v>4.54</v>
      </c>
      <c r="X12" s="203">
        <v>16.36</v>
      </c>
      <c r="Y12" s="203">
        <v>0</v>
      </c>
      <c r="Z12" s="203">
        <v>28.25</v>
      </c>
      <c r="AA12" s="203">
        <v>9.39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-0.08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</v>
      </c>
      <c r="L13" s="203">
        <v>19.989999999999998</v>
      </c>
      <c r="M13" s="203">
        <v>0</v>
      </c>
      <c r="N13" s="203">
        <v>29.06</v>
      </c>
      <c r="O13" s="203">
        <v>48.8</v>
      </c>
      <c r="P13" s="203">
        <v>60.13</v>
      </c>
      <c r="Q13" s="203">
        <v>0</v>
      </c>
      <c r="R13" s="203">
        <v>5.28</v>
      </c>
      <c r="S13" s="203">
        <v>3.38</v>
      </c>
      <c r="T13" s="203">
        <v>0</v>
      </c>
      <c r="U13" s="203">
        <v>236.06</v>
      </c>
      <c r="V13" s="203">
        <v>0</v>
      </c>
      <c r="W13" s="203">
        <v>4.54</v>
      </c>
      <c r="X13" s="203">
        <v>16.36</v>
      </c>
      <c r="Y13" s="203">
        <v>0</v>
      </c>
      <c r="Z13" s="203">
        <v>28.25</v>
      </c>
      <c r="AA13" s="203">
        <v>9.39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-0.08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</v>
      </c>
      <c r="L14" s="203">
        <v>19.989999999999998</v>
      </c>
      <c r="M14" s="203">
        <v>0</v>
      </c>
      <c r="N14" s="203">
        <v>29.06</v>
      </c>
      <c r="O14" s="203">
        <v>48.8</v>
      </c>
      <c r="P14" s="203">
        <v>60.13</v>
      </c>
      <c r="Q14" s="203">
        <v>0</v>
      </c>
      <c r="R14" s="203">
        <v>5.28</v>
      </c>
      <c r="S14" s="203">
        <v>3.38</v>
      </c>
      <c r="T14" s="203">
        <v>0</v>
      </c>
      <c r="U14" s="203">
        <v>236.06</v>
      </c>
      <c r="V14" s="203">
        <v>0</v>
      </c>
      <c r="W14" s="203">
        <v>4.54</v>
      </c>
      <c r="X14" s="203">
        <v>16.36</v>
      </c>
      <c r="Y14" s="203">
        <v>0</v>
      </c>
      <c r="Z14" s="203">
        <v>28.25</v>
      </c>
      <c r="AA14" s="203">
        <v>9.39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-0.08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</v>
      </c>
      <c r="L15" s="203">
        <v>19.989999999999998</v>
      </c>
      <c r="M15" s="203">
        <v>0</v>
      </c>
      <c r="N15" s="203">
        <v>29.06</v>
      </c>
      <c r="O15" s="203">
        <v>48.8</v>
      </c>
      <c r="P15" s="203">
        <v>60.13</v>
      </c>
      <c r="Q15" s="203">
        <v>0</v>
      </c>
      <c r="R15" s="203">
        <v>5.28</v>
      </c>
      <c r="S15" s="203">
        <v>3.38</v>
      </c>
      <c r="T15" s="203">
        <v>0</v>
      </c>
      <c r="U15" s="203">
        <v>236.06</v>
      </c>
      <c r="V15" s="203">
        <v>0</v>
      </c>
      <c r="W15" s="203">
        <v>4.54</v>
      </c>
      <c r="X15" s="203">
        <v>16.36</v>
      </c>
      <c r="Y15" s="203">
        <v>0</v>
      </c>
      <c r="Z15" s="203">
        <v>28.25</v>
      </c>
      <c r="AA15" s="203">
        <v>9.39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-0.08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</v>
      </c>
      <c r="L16" s="203">
        <v>19.989999999999998</v>
      </c>
      <c r="M16" s="203">
        <v>0</v>
      </c>
      <c r="N16" s="203">
        <v>29.06</v>
      </c>
      <c r="O16" s="203">
        <v>48.8</v>
      </c>
      <c r="P16" s="203">
        <v>60.13</v>
      </c>
      <c r="Q16" s="203">
        <v>0</v>
      </c>
      <c r="R16" s="203">
        <v>5.28</v>
      </c>
      <c r="S16" s="203">
        <v>3.38</v>
      </c>
      <c r="T16" s="203">
        <v>0</v>
      </c>
      <c r="U16" s="203">
        <v>236.06</v>
      </c>
      <c r="V16" s="203">
        <v>0</v>
      </c>
      <c r="W16" s="203">
        <v>4.54</v>
      </c>
      <c r="X16" s="203">
        <v>16.36</v>
      </c>
      <c r="Y16" s="203">
        <v>0</v>
      </c>
      <c r="Z16" s="203">
        <v>28.25</v>
      </c>
      <c r="AA16" s="203">
        <v>9.39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-0.08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</v>
      </c>
      <c r="L17" s="203">
        <v>19.989999999999998</v>
      </c>
      <c r="M17" s="203">
        <v>0</v>
      </c>
      <c r="N17" s="203">
        <v>29.06</v>
      </c>
      <c r="O17" s="203">
        <v>48.8</v>
      </c>
      <c r="P17" s="203">
        <v>60.13</v>
      </c>
      <c r="Q17" s="203">
        <v>0</v>
      </c>
      <c r="R17" s="203">
        <v>5.28</v>
      </c>
      <c r="S17" s="203">
        <v>3.38</v>
      </c>
      <c r="T17" s="203">
        <v>0</v>
      </c>
      <c r="U17" s="203">
        <v>236.06</v>
      </c>
      <c r="V17" s="203">
        <v>0</v>
      </c>
      <c r="W17" s="203">
        <v>4.54</v>
      </c>
      <c r="X17" s="203">
        <v>16.36</v>
      </c>
      <c r="Y17" s="203">
        <v>0</v>
      </c>
      <c r="Z17" s="203">
        <v>28.25</v>
      </c>
      <c r="AA17" s="203">
        <v>9.39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-0.08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</v>
      </c>
      <c r="L18" s="203">
        <v>19.989999999999998</v>
      </c>
      <c r="M18" s="203">
        <v>0</v>
      </c>
      <c r="N18" s="203">
        <v>29.06</v>
      </c>
      <c r="O18" s="203">
        <v>48.8</v>
      </c>
      <c r="P18" s="203">
        <v>60.13</v>
      </c>
      <c r="Q18" s="203">
        <v>0</v>
      </c>
      <c r="R18" s="203">
        <v>5.28</v>
      </c>
      <c r="S18" s="203">
        <v>3.38</v>
      </c>
      <c r="T18" s="203">
        <v>0</v>
      </c>
      <c r="U18" s="203">
        <v>236.06</v>
      </c>
      <c r="V18" s="203">
        <v>0</v>
      </c>
      <c r="W18" s="203">
        <v>4.54</v>
      </c>
      <c r="X18" s="203">
        <v>16.36</v>
      </c>
      <c r="Y18" s="203">
        <v>0</v>
      </c>
      <c r="Z18" s="203">
        <v>28.25</v>
      </c>
      <c r="AA18" s="203">
        <v>9.39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-0.08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</v>
      </c>
      <c r="L19" s="203">
        <v>19.989999999999998</v>
      </c>
      <c r="M19" s="203">
        <v>0</v>
      </c>
      <c r="N19" s="203">
        <v>29.06</v>
      </c>
      <c r="O19" s="203">
        <v>48.8</v>
      </c>
      <c r="P19" s="203">
        <v>60.13</v>
      </c>
      <c r="Q19" s="203">
        <v>0</v>
      </c>
      <c r="R19" s="203">
        <v>4.28</v>
      </c>
      <c r="S19" s="203">
        <v>3.13</v>
      </c>
      <c r="T19" s="203">
        <v>0</v>
      </c>
      <c r="U19" s="203">
        <v>236.06</v>
      </c>
      <c r="V19" s="203">
        <v>0</v>
      </c>
      <c r="W19" s="203">
        <v>4.54</v>
      </c>
      <c r="X19" s="203">
        <v>16.36</v>
      </c>
      <c r="Y19" s="203">
        <v>0</v>
      </c>
      <c r="Z19" s="203">
        <v>28.25</v>
      </c>
      <c r="AA19" s="203">
        <v>9.39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-0.08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</v>
      </c>
      <c r="L20" s="203">
        <v>19.989999999999998</v>
      </c>
      <c r="M20" s="203">
        <v>0</v>
      </c>
      <c r="N20" s="203">
        <v>29.06</v>
      </c>
      <c r="O20" s="203">
        <v>48.8</v>
      </c>
      <c r="P20" s="203">
        <v>60.13</v>
      </c>
      <c r="Q20" s="203">
        <v>0</v>
      </c>
      <c r="R20" s="203">
        <v>4.28</v>
      </c>
      <c r="S20" s="203">
        <v>3.13</v>
      </c>
      <c r="T20" s="203">
        <v>0</v>
      </c>
      <c r="U20" s="203">
        <v>236.06</v>
      </c>
      <c r="V20" s="203">
        <v>0</v>
      </c>
      <c r="W20" s="203">
        <v>4.54</v>
      </c>
      <c r="X20" s="203">
        <v>16.36</v>
      </c>
      <c r="Y20" s="203">
        <v>0</v>
      </c>
      <c r="Z20" s="203">
        <v>28.25</v>
      </c>
      <c r="AA20" s="203">
        <v>9.39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-0.08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</v>
      </c>
      <c r="L21" s="203">
        <v>19.989999999999998</v>
      </c>
      <c r="M21" s="203">
        <v>0</v>
      </c>
      <c r="N21" s="203">
        <v>29.06</v>
      </c>
      <c r="O21" s="203">
        <v>48.8</v>
      </c>
      <c r="P21" s="203">
        <v>60.13</v>
      </c>
      <c r="Q21" s="203">
        <v>0</v>
      </c>
      <c r="R21" s="203">
        <v>4.28</v>
      </c>
      <c r="S21" s="203">
        <v>3.13</v>
      </c>
      <c r="T21" s="203">
        <v>0</v>
      </c>
      <c r="U21" s="203">
        <v>236.06</v>
      </c>
      <c r="V21" s="203">
        <v>0</v>
      </c>
      <c r="W21" s="203">
        <v>4.54</v>
      </c>
      <c r="X21" s="203">
        <v>16.36</v>
      </c>
      <c r="Y21" s="203">
        <v>0</v>
      </c>
      <c r="Z21" s="203">
        <v>28.25</v>
      </c>
      <c r="AA21" s="203">
        <v>9.39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-0.08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</v>
      </c>
      <c r="L22" s="203">
        <v>19.989999999999998</v>
      </c>
      <c r="M22" s="203">
        <v>0</v>
      </c>
      <c r="N22" s="203">
        <v>29.06</v>
      </c>
      <c r="O22" s="203">
        <v>48.8</v>
      </c>
      <c r="P22" s="203">
        <v>60.13</v>
      </c>
      <c r="Q22" s="203">
        <v>0</v>
      </c>
      <c r="R22" s="203">
        <v>4.28</v>
      </c>
      <c r="S22" s="203">
        <v>3.13</v>
      </c>
      <c r="T22" s="203">
        <v>0</v>
      </c>
      <c r="U22" s="203">
        <v>236.06</v>
      </c>
      <c r="V22" s="203">
        <v>0</v>
      </c>
      <c r="W22" s="203">
        <v>4.54</v>
      </c>
      <c r="X22" s="203">
        <v>16.36</v>
      </c>
      <c r="Y22" s="203">
        <v>0</v>
      </c>
      <c r="Z22" s="203">
        <v>28.25</v>
      </c>
      <c r="AA22" s="203">
        <v>9.39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-0.08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</v>
      </c>
      <c r="L23" s="203">
        <v>19.989999999999998</v>
      </c>
      <c r="M23" s="203">
        <v>0</v>
      </c>
      <c r="N23" s="203">
        <v>29.06</v>
      </c>
      <c r="O23" s="203">
        <v>48.8</v>
      </c>
      <c r="P23" s="203">
        <v>60.13</v>
      </c>
      <c r="Q23" s="203">
        <v>0</v>
      </c>
      <c r="R23" s="203">
        <v>4.28</v>
      </c>
      <c r="S23" s="203">
        <v>3.13</v>
      </c>
      <c r="T23" s="203">
        <v>0</v>
      </c>
      <c r="U23" s="203">
        <v>236.06</v>
      </c>
      <c r="V23" s="203">
        <v>0</v>
      </c>
      <c r="W23" s="203">
        <v>4.54</v>
      </c>
      <c r="X23" s="203">
        <v>16.36</v>
      </c>
      <c r="Y23" s="203">
        <v>0</v>
      </c>
      <c r="Z23" s="203">
        <v>28.25</v>
      </c>
      <c r="AA23" s="203">
        <v>9.39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-0.08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</v>
      </c>
      <c r="L24" s="203">
        <v>19.989999999999998</v>
      </c>
      <c r="M24" s="203">
        <v>0</v>
      </c>
      <c r="N24" s="203">
        <v>29.06</v>
      </c>
      <c r="O24" s="203">
        <v>48.8</v>
      </c>
      <c r="P24" s="203">
        <v>60.13</v>
      </c>
      <c r="Q24" s="203">
        <v>0</v>
      </c>
      <c r="R24" s="203">
        <v>2.0099999999999998</v>
      </c>
      <c r="S24" s="203">
        <v>2.08</v>
      </c>
      <c r="T24" s="203">
        <v>0</v>
      </c>
      <c r="U24" s="203">
        <v>236.06</v>
      </c>
      <c r="V24" s="203">
        <v>0</v>
      </c>
      <c r="W24" s="203">
        <v>4.54</v>
      </c>
      <c r="X24" s="203">
        <v>16.36</v>
      </c>
      <c r="Y24" s="203">
        <v>0</v>
      </c>
      <c r="Z24" s="203">
        <v>28.25</v>
      </c>
      <c r="AA24" s="203">
        <v>9.39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-0.08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</v>
      </c>
      <c r="L25" s="203">
        <v>19.989999999999998</v>
      </c>
      <c r="M25" s="203">
        <v>0</v>
      </c>
      <c r="N25" s="203">
        <v>29.06</v>
      </c>
      <c r="O25" s="203">
        <v>48.8</v>
      </c>
      <c r="P25" s="203">
        <v>60.13</v>
      </c>
      <c r="Q25" s="203">
        <v>0</v>
      </c>
      <c r="R25" s="203">
        <v>1.43</v>
      </c>
      <c r="S25" s="203">
        <v>2</v>
      </c>
      <c r="T25" s="203">
        <v>0</v>
      </c>
      <c r="U25" s="203">
        <v>236.06</v>
      </c>
      <c r="V25" s="203">
        <v>0</v>
      </c>
      <c r="W25" s="203">
        <v>4.54</v>
      </c>
      <c r="X25" s="203">
        <v>16.36</v>
      </c>
      <c r="Y25" s="203">
        <v>0</v>
      </c>
      <c r="Z25" s="203">
        <v>28.25</v>
      </c>
      <c r="AA25" s="203">
        <v>9.39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-0.08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</v>
      </c>
      <c r="L26" s="203">
        <v>19.989999999999998</v>
      </c>
      <c r="M26" s="203">
        <v>0</v>
      </c>
      <c r="N26" s="203">
        <v>29.06</v>
      </c>
      <c r="O26" s="203">
        <v>48.8</v>
      </c>
      <c r="P26" s="203">
        <v>60.13</v>
      </c>
      <c r="Q26" s="203">
        <v>0</v>
      </c>
      <c r="R26" s="203">
        <v>1.43</v>
      </c>
      <c r="S26" s="203">
        <v>2</v>
      </c>
      <c r="T26" s="203">
        <v>0</v>
      </c>
      <c r="U26" s="203">
        <v>236.06</v>
      </c>
      <c r="V26" s="203">
        <v>0</v>
      </c>
      <c r="W26" s="203">
        <v>4.54</v>
      </c>
      <c r="X26" s="203">
        <v>16.36</v>
      </c>
      <c r="Y26" s="203">
        <v>0</v>
      </c>
      <c r="Z26" s="203">
        <v>27.12</v>
      </c>
      <c r="AA26" s="203">
        <v>9.39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-0.08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</v>
      </c>
      <c r="L27" s="203">
        <v>19.37</v>
      </c>
      <c r="M27" s="203">
        <v>0</v>
      </c>
      <c r="N27" s="203">
        <v>29.06</v>
      </c>
      <c r="O27" s="203">
        <v>48.8</v>
      </c>
      <c r="P27" s="203">
        <v>60.13</v>
      </c>
      <c r="Q27" s="203">
        <v>0</v>
      </c>
      <c r="R27" s="203">
        <v>1.43</v>
      </c>
      <c r="S27" s="203">
        <v>1.94</v>
      </c>
      <c r="T27" s="203">
        <v>0</v>
      </c>
      <c r="U27" s="203">
        <v>236.06</v>
      </c>
      <c r="V27" s="203">
        <v>0</v>
      </c>
      <c r="W27" s="203">
        <v>11.42</v>
      </c>
      <c r="X27" s="203">
        <v>30.36</v>
      </c>
      <c r="Y27" s="203">
        <v>0</v>
      </c>
      <c r="Z27" s="203">
        <v>50.41</v>
      </c>
      <c r="AA27" s="203">
        <v>9.39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-0.08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</v>
      </c>
      <c r="L28" s="203">
        <v>19.37</v>
      </c>
      <c r="M28" s="203">
        <v>0</v>
      </c>
      <c r="N28" s="203">
        <v>29.06</v>
      </c>
      <c r="O28" s="203">
        <v>48.8</v>
      </c>
      <c r="P28" s="203">
        <v>60.13</v>
      </c>
      <c r="Q28" s="203">
        <v>0</v>
      </c>
      <c r="R28" s="203">
        <v>1.43</v>
      </c>
      <c r="S28" s="203">
        <v>1.94</v>
      </c>
      <c r="T28" s="203">
        <v>0</v>
      </c>
      <c r="U28" s="203">
        <v>236.06</v>
      </c>
      <c r="V28" s="203">
        <v>5.0999999999999996</v>
      </c>
      <c r="W28" s="203">
        <v>11.42</v>
      </c>
      <c r="X28" s="203">
        <v>36.299999999999997</v>
      </c>
      <c r="Y28" s="203">
        <v>0</v>
      </c>
      <c r="Z28" s="203">
        <v>57.43</v>
      </c>
      <c r="AA28" s="203">
        <v>20.25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-0.08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10.78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35</v>
      </c>
      <c r="L29" s="203">
        <v>19.37</v>
      </c>
      <c r="M29" s="203">
        <v>0</v>
      </c>
      <c r="N29" s="203">
        <v>29.06</v>
      </c>
      <c r="O29" s="203">
        <v>48.8</v>
      </c>
      <c r="P29" s="203">
        <v>60.13</v>
      </c>
      <c r="Q29" s="203">
        <v>0</v>
      </c>
      <c r="R29" s="203">
        <v>1.43</v>
      </c>
      <c r="S29" s="203">
        <v>1.94</v>
      </c>
      <c r="T29" s="203">
        <v>0</v>
      </c>
      <c r="U29" s="203">
        <v>236.06</v>
      </c>
      <c r="V29" s="203">
        <v>5.0999999999999996</v>
      </c>
      <c r="W29" s="203">
        <v>11.42</v>
      </c>
      <c r="X29" s="203">
        <v>36.299999999999997</v>
      </c>
      <c r="Y29" s="203">
        <v>0</v>
      </c>
      <c r="Z29" s="203">
        <v>57.69</v>
      </c>
      <c r="AA29" s="203">
        <v>22.19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-0.08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17.47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35</v>
      </c>
      <c r="L30" s="203">
        <v>19.37</v>
      </c>
      <c r="M30" s="203">
        <v>0</v>
      </c>
      <c r="N30" s="203">
        <v>29.06</v>
      </c>
      <c r="O30" s="203">
        <v>48.8</v>
      </c>
      <c r="P30" s="203">
        <v>60.13</v>
      </c>
      <c r="Q30" s="203">
        <v>0</v>
      </c>
      <c r="R30" s="203">
        <v>1.43</v>
      </c>
      <c r="S30" s="203">
        <v>1.94</v>
      </c>
      <c r="T30" s="203">
        <v>0</v>
      </c>
      <c r="U30" s="203">
        <v>236.06</v>
      </c>
      <c r="V30" s="203">
        <v>5.0999999999999996</v>
      </c>
      <c r="W30" s="203">
        <v>11.42</v>
      </c>
      <c r="X30" s="203">
        <v>36.299999999999997</v>
      </c>
      <c r="Y30" s="203">
        <v>0</v>
      </c>
      <c r="Z30" s="203">
        <v>57.69</v>
      </c>
      <c r="AA30" s="203">
        <v>22.19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-0.08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24.6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35</v>
      </c>
      <c r="L31" s="203">
        <v>19.37</v>
      </c>
      <c r="M31" s="203">
        <v>0</v>
      </c>
      <c r="N31" s="203">
        <v>29.06</v>
      </c>
      <c r="O31" s="203">
        <v>48.8</v>
      </c>
      <c r="P31" s="203">
        <v>60.13</v>
      </c>
      <c r="Q31" s="203">
        <v>0</v>
      </c>
      <c r="R31" s="203">
        <v>1.43</v>
      </c>
      <c r="S31" s="203">
        <v>1.94</v>
      </c>
      <c r="T31" s="203">
        <v>0</v>
      </c>
      <c r="U31" s="203">
        <v>236.06</v>
      </c>
      <c r="V31" s="203">
        <v>5.0999999999999996</v>
      </c>
      <c r="W31" s="203">
        <v>11.42</v>
      </c>
      <c r="X31" s="203">
        <v>36.299999999999997</v>
      </c>
      <c r="Y31" s="203">
        <v>0</v>
      </c>
      <c r="Z31" s="203">
        <v>57.69</v>
      </c>
      <c r="AA31" s="203">
        <v>22.19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-0.08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35</v>
      </c>
      <c r="L32" s="203">
        <v>19.37</v>
      </c>
      <c r="M32" s="203">
        <v>0</v>
      </c>
      <c r="N32" s="203">
        <v>29.06</v>
      </c>
      <c r="O32" s="203">
        <v>48.8</v>
      </c>
      <c r="P32" s="203">
        <v>60.13</v>
      </c>
      <c r="Q32" s="203">
        <v>0</v>
      </c>
      <c r="R32" s="203">
        <v>1.43</v>
      </c>
      <c r="S32" s="203">
        <v>1.94</v>
      </c>
      <c r="T32" s="203">
        <v>0</v>
      </c>
      <c r="U32" s="203">
        <v>236.06</v>
      </c>
      <c r="V32" s="203">
        <v>5.0999999999999996</v>
      </c>
      <c r="W32" s="203">
        <v>11.42</v>
      </c>
      <c r="X32" s="203">
        <v>36.299999999999997</v>
      </c>
      <c r="Y32" s="203">
        <v>0</v>
      </c>
      <c r="Z32" s="203">
        <v>57.69</v>
      </c>
      <c r="AA32" s="203">
        <v>22.19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-0.08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</v>
      </c>
      <c r="L33" s="203">
        <v>19.37</v>
      </c>
      <c r="M33" s="203">
        <v>0</v>
      </c>
      <c r="N33" s="203">
        <v>29.06</v>
      </c>
      <c r="O33" s="203">
        <v>48.8</v>
      </c>
      <c r="P33" s="203">
        <v>60.13</v>
      </c>
      <c r="Q33" s="203">
        <v>0</v>
      </c>
      <c r="R33" s="203">
        <v>0</v>
      </c>
      <c r="S33" s="203">
        <v>1.94</v>
      </c>
      <c r="T33" s="203">
        <v>0</v>
      </c>
      <c r="U33" s="203">
        <v>236.06</v>
      </c>
      <c r="V33" s="203">
        <v>5.0999999999999996</v>
      </c>
      <c r="W33" s="203">
        <v>11.42</v>
      </c>
      <c r="X33" s="203">
        <v>36.299999999999997</v>
      </c>
      <c r="Y33" s="203">
        <v>0</v>
      </c>
      <c r="Z33" s="203">
        <v>57.69</v>
      </c>
      <c r="AA33" s="203">
        <v>22.19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-0.08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</v>
      </c>
      <c r="L34" s="203">
        <v>19.37</v>
      </c>
      <c r="M34" s="203">
        <v>0</v>
      </c>
      <c r="N34" s="203">
        <v>29.06</v>
      </c>
      <c r="O34" s="203">
        <v>48.8</v>
      </c>
      <c r="P34" s="203">
        <v>60.13</v>
      </c>
      <c r="Q34" s="203">
        <v>0</v>
      </c>
      <c r="R34" s="203">
        <v>0</v>
      </c>
      <c r="S34" s="203">
        <v>1.94</v>
      </c>
      <c r="T34" s="203">
        <v>0</v>
      </c>
      <c r="U34" s="203">
        <v>236.06</v>
      </c>
      <c r="V34" s="203">
        <v>0</v>
      </c>
      <c r="W34" s="203">
        <v>11.42</v>
      </c>
      <c r="X34" s="203">
        <v>36.299999999999997</v>
      </c>
      <c r="Y34" s="203">
        <v>0</v>
      </c>
      <c r="Z34" s="203">
        <v>57.69</v>
      </c>
      <c r="AA34" s="203">
        <v>9.39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-0.08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</v>
      </c>
      <c r="L35" s="203">
        <v>19.37</v>
      </c>
      <c r="M35" s="203">
        <v>0</v>
      </c>
      <c r="N35" s="203">
        <v>29.06</v>
      </c>
      <c r="O35" s="203">
        <v>48.8</v>
      </c>
      <c r="P35" s="203">
        <v>63.73</v>
      </c>
      <c r="Q35" s="203">
        <v>0</v>
      </c>
      <c r="R35" s="203">
        <v>1.87</v>
      </c>
      <c r="S35" s="203">
        <v>2.0099999999999998</v>
      </c>
      <c r="T35" s="203">
        <v>0</v>
      </c>
      <c r="U35" s="203">
        <v>236.06</v>
      </c>
      <c r="V35" s="203">
        <v>0</v>
      </c>
      <c r="W35" s="203">
        <v>11.42</v>
      </c>
      <c r="X35" s="203">
        <v>36.299999999999997</v>
      </c>
      <c r="Y35" s="203">
        <v>0</v>
      </c>
      <c r="Z35" s="203">
        <v>57.69</v>
      </c>
      <c r="AA35" s="203">
        <v>9.39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-0.08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25.9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</v>
      </c>
      <c r="L36" s="203">
        <v>19.37</v>
      </c>
      <c r="M36" s="203">
        <v>0</v>
      </c>
      <c r="N36" s="203">
        <v>29.06</v>
      </c>
      <c r="O36" s="203">
        <v>48.8</v>
      </c>
      <c r="P36" s="203">
        <v>64.09</v>
      </c>
      <c r="Q36" s="203">
        <v>0</v>
      </c>
      <c r="R36" s="203">
        <v>1.87</v>
      </c>
      <c r="S36" s="203">
        <v>1.94</v>
      </c>
      <c r="T36" s="203">
        <v>0</v>
      </c>
      <c r="U36" s="203">
        <v>236.06</v>
      </c>
      <c r="V36" s="203">
        <v>0</v>
      </c>
      <c r="W36" s="203">
        <v>11.42</v>
      </c>
      <c r="X36" s="203">
        <v>36.299999999999997</v>
      </c>
      <c r="Y36" s="203">
        <v>0</v>
      </c>
      <c r="Z36" s="203">
        <v>27.12</v>
      </c>
      <c r="AA36" s="203">
        <v>9.39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-0.08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25.9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</v>
      </c>
      <c r="L37" s="203">
        <v>19.37</v>
      </c>
      <c r="M37" s="203">
        <v>0</v>
      </c>
      <c r="N37" s="203">
        <v>29.06</v>
      </c>
      <c r="O37" s="203">
        <v>48.8</v>
      </c>
      <c r="P37" s="203">
        <v>64.09</v>
      </c>
      <c r="Q37" s="203">
        <v>0</v>
      </c>
      <c r="R37" s="203">
        <v>3.95</v>
      </c>
      <c r="S37" s="203">
        <v>1.94</v>
      </c>
      <c r="T37" s="203">
        <v>0</v>
      </c>
      <c r="U37" s="203">
        <v>236.06</v>
      </c>
      <c r="V37" s="203">
        <v>0</v>
      </c>
      <c r="W37" s="203">
        <v>4.84</v>
      </c>
      <c r="X37" s="203">
        <v>14.53</v>
      </c>
      <c r="Y37" s="203">
        <v>0</v>
      </c>
      <c r="Z37" s="203">
        <v>26.39</v>
      </c>
      <c r="AA37" s="203">
        <v>9.1300000000000008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-0.08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</v>
      </c>
      <c r="L38" s="203">
        <v>19.37</v>
      </c>
      <c r="M38" s="203">
        <v>0</v>
      </c>
      <c r="N38" s="203">
        <v>29.06</v>
      </c>
      <c r="O38" s="203">
        <v>48.8</v>
      </c>
      <c r="P38" s="203">
        <v>64.81</v>
      </c>
      <c r="Q38" s="203">
        <v>0</v>
      </c>
      <c r="R38" s="203">
        <v>3.95</v>
      </c>
      <c r="S38" s="203">
        <v>1.94</v>
      </c>
      <c r="T38" s="203">
        <v>0</v>
      </c>
      <c r="U38" s="203">
        <v>236.06</v>
      </c>
      <c r="V38" s="203">
        <v>0</v>
      </c>
      <c r="W38" s="203">
        <v>4.84</v>
      </c>
      <c r="X38" s="203">
        <v>14.53</v>
      </c>
      <c r="Y38" s="203">
        <v>0</v>
      </c>
      <c r="Z38" s="203">
        <v>26.39</v>
      </c>
      <c r="AA38" s="203">
        <v>9.1300000000000008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-0.08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</v>
      </c>
      <c r="L39" s="203">
        <v>21.27</v>
      </c>
      <c r="M39" s="203">
        <v>0</v>
      </c>
      <c r="N39" s="203">
        <v>29.06</v>
      </c>
      <c r="O39" s="203">
        <v>48.8</v>
      </c>
      <c r="P39" s="203">
        <v>66.25</v>
      </c>
      <c r="Q39" s="203">
        <v>0</v>
      </c>
      <c r="R39" s="203">
        <v>5.23</v>
      </c>
      <c r="S39" s="203">
        <v>3.37</v>
      </c>
      <c r="T39" s="203">
        <v>0</v>
      </c>
      <c r="U39" s="203">
        <v>236.06</v>
      </c>
      <c r="V39" s="203">
        <v>0</v>
      </c>
      <c r="W39" s="203">
        <v>4.84</v>
      </c>
      <c r="X39" s="203">
        <v>14.53</v>
      </c>
      <c r="Y39" s="203">
        <v>0</v>
      </c>
      <c r="Z39" s="203">
        <v>26.39</v>
      </c>
      <c r="AA39" s="203">
        <v>9.1300000000000008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-0.08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</v>
      </c>
      <c r="L40" s="203">
        <v>21.27</v>
      </c>
      <c r="M40" s="203">
        <v>0</v>
      </c>
      <c r="N40" s="203">
        <v>29.06</v>
      </c>
      <c r="O40" s="203">
        <v>48.8</v>
      </c>
      <c r="P40" s="203">
        <v>66.88</v>
      </c>
      <c r="Q40" s="203">
        <v>0</v>
      </c>
      <c r="R40" s="203">
        <v>5.23</v>
      </c>
      <c r="S40" s="203">
        <v>3.37</v>
      </c>
      <c r="T40" s="203">
        <v>0</v>
      </c>
      <c r="U40" s="203">
        <v>236.06</v>
      </c>
      <c r="V40" s="203">
        <v>0</v>
      </c>
      <c r="W40" s="203">
        <v>4.84</v>
      </c>
      <c r="X40" s="203">
        <v>14.53</v>
      </c>
      <c r="Y40" s="203">
        <v>0</v>
      </c>
      <c r="Z40" s="203">
        <v>26.39</v>
      </c>
      <c r="AA40" s="203">
        <v>9.1300000000000008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-0.08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</v>
      </c>
      <c r="L41" s="203">
        <v>21.27</v>
      </c>
      <c r="M41" s="203">
        <v>0</v>
      </c>
      <c r="N41" s="203">
        <v>29.06</v>
      </c>
      <c r="O41" s="203">
        <v>48.8</v>
      </c>
      <c r="P41" s="203">
        <v>66.88</v>
      </c>
      <c r="Q41" s="203">
        <v>0</v>
      </c>
      <c r="R41" s="203">
        <v>5.23</v>
      </c>
      <c r="S41" s="203">
        <v>2.0499999999999998</v>
      </c>
      <c r="T41" s="203">
        <v>0</v>
      </c>
      <c r="U41" s="203">
        <v>236.06</v>
      </c>
      <c r="V41" s="203">
        <v>0</v>
      </c>
      <c r="W41" s="203">
        <v>4.84</v>
      </c>
      <c r="X41" s="203">
        <v>14.53</v>
      </c>
      <c r="Y41" s="203">
        <v>0</v>
      </c>
      <c r="Z41" s="203">
        <v>26.27</v>
      </c>
      <c r="AA41" s="203">
        <v>9.1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-0.08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</v>
      </c>
      <c r="L42" s="203">
        <v>19.37</v>
      </c>
      <c r="M42" s="203">
        <v>0</v>
      </c>
      <c r="N42" s="203">
        <v>29.06</v>
      </c>
      <c r="O42" s="203">
        <v>48.8</v>
      </c>
      <c r="P42" s="203">
        <v>66.88</v>
      </c>
      <c r="Q42" s="203">
        <v>0</v>
      </c>
      <c r="R42" s="203">
        <v>5.23</v>
      </c>
      <c r="S42" s="203">
        <v>2.0499999999999998</v>
      </c>
      <c r="T42" s="203">
        <v>0</v>
      </c>
      <c r="U42" s="203">
        <v>236.06</v>
      </c>
      <c r="V42" s="203">
        <v>0</v>
      </c>
      <c r="W42" s="203">
        <v>4.84</v>
      </c>
      <c r="X42" s="203">
        <v>14.53</v>
      </c>
      <c r="Y42" s="203">
        <v>0</v>
      </c>
      <c r="Z42" s="203">
        <v>26.27</v>
      </c>
      <c r="AA42" s="203">
        <v>9.1</v>
      </c>
      <c r="AB42" s="203">
        <v>0</v>
      </c>
      <c r="AC42" s="203">
        <v>20.350000000000001</v>
      </c>
      <c r="AD42" s="203">
        <v>0</v>
      </c>
      <c r="AE42" s="203">
        <v>0</v>
      </c>
      <c r="AF42" s="203">
        <v>0</v>
      </c>
      <c r="AG42" s="203">
        <v>-0.08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</v>
      </c>
      <c r="L43" s="203">
        <v>19.37</v>
      </c>
      <c r="M43" s="203">
        <v>0</v>
      </c>
      <c r="N43" s="203">
        <v>29.06</v>
      </c>
      <c r="O43" s="203">
        <v>48.8</v>
      </c>
      <c r="P43" s="203">
        <v>66.88</v>
      </c>
      <c r="Q43" s="203">
        <v>0</v>
      </c>
      <c r="R43" s="203">
        <v>5.05</v>
      </c>
      <c r="S43" s="203">
        <v>2</v>
      </c>
      <c r="T43" s="203">
        <v>0</v>
      </c>
      <c r="U43" s="203">
        <v>236.06</v>
      </c>
      <c r="V43" s="203">
        <v>0</v>
      </c>
      <c r="W43" s="203">
        <v>4.84</v>
      </c>
      <c r="X43" s="203">
        <v>14.53</v>
      </c>
      <c r="Y43" s="203">
        <v>0</v>
      </c>
      <c r="Z43" s="203">
        <v>26.15</v>
      </c>
      <c r="AA43" s="203">
        <v>9.1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-0.08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</v>
      </c>
      <c r="L44" s="203">
        <v>19.37</v>
      </c>
      <c r="M44" s="203">
        <v>0</v>
      </c>
      <c r="N44" s="203">
        <v>29.06</v>
      </c>
      <c r="O44" s="203">
        <v>48.8</v>
      </c>
      <c r="P44" s="203">
        <v>66.88</v>
      </c>
      <c r="Q44" s="203">
        <v>0</v>
      </c>
      <c r="R44" s="203">
        <v>5.05</v>
      </c>
      <c r="S44" s="203">
        <v>2</v>
      </c>
      <c r="T44" s="203">
        <v>0</v>
      </c>
      <c r="U44" s="203">
        <v>236.06</v>
      </c>
      <c r="V44" s="203">
        <v>0</v>
      </c>
      <c r="W44" s="203">
        <v>4.84</v>
      </c>
      <c r="X44" s="203">
        <v>14.53</v>
      </c>
      <c r="Y44" s="203">
        <v>0</v>
      </c>
      <c r="Z44" s="203">
        <v>26.15</v>
      </c>
      <c r="AA44" s="203">
        <v>9.1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-0.08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</v>
      </c>
      <c r="L45" s="203">
        <v>19.37</v>
      </c>
      <c r="M45" s="203">
        <v>0</v>
      </c>
      <c r="N45" s="203">
        <v>29.06</v>
      </c>
      <c r="O45" s="203">
        <v>48.8</v>
      </c>
      <c r="P45" s="203">
        <v>66.88</v>
      </c>
      <c r="Q45" s="203">
        <v>0</v>
      </c>
      <c r="R45" s="203">
        <v>5.05</v>
      </c>
      <c r="S45" s="203">
        <v>2</v>
      </c>
      <c r="T45" s="203">
        <v>0</v>
      </c>
      <c r="U45" s="203">
        <v>236.06</v>
      </c>
      <c r="V45" s="203">
        <v>0</v>
      </c>
      <c r="W45" s="203">
        <v>4.84</v>
      </c>
      <c r="X45" s="203">
        <v>14.53</v>
      </c>
      <c r="Y45" s="203">
        <v>0</v>
      </c>
      <c r="Z45" s="203">
        <v>26.15</v>
      </c>
      <c r="AA45" s="203">
        <v>9.1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-0.08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</v>
      </c>
      <c r="L46" s="203">
        <v>19.37</v>
      </c>
      <c r="M46" s="203">
        <v>0</v>
      </c>
      <c r="N46" s="203">
        <v>29.06</v>
      </c>
      <c r="O46" s="203">
        <v>48.8</v>
      </c>
      <c r="P46" s="203">
        <v>66.88</v>
      </c>
      <c r="Q46" s="203">
        <v>0</v>
      </c>
      <c r="R46" s="203">
        <v>5.05</v>
      </c>
      <c r="S46" s="203">
        <v>2</v>
      </c>
      <c r="T46" s="203">
        <v>0</v>
      </c>
      <c r="U46" s="203">
        <v>236.06</v>
      </c>
      <c r="V46" s="203">
        <v>0</v>
      </c>
      <c r="W46" s="203">
        <v>4.84</v>
      </c>
      <c r="X46" s="203">
        <v>14.53</v>
      </c>
      <c r="Y46" s="203">
        <v>0</v>
      </c>
      <c r="Z46" s="203">
        <v>26.15</v>
      </c>
      <c r="AA46" s="203">
        <v>9.1</v>
      </c>
      <c r="AB46" s="203">
        <v>0</v>
      </c>
      <c r="AC46" s="203">
        <v>20.350000000000001</v>
      </c>
      <c r="AD46" s="203">
        <v>0</v>
      </c>
      <c r="AE46" s="203">
        <v>0</v>
      </c>
      <c r="AF46" s="203">
        <v>0</v>
      </c>
      <c r="AG46" s="203">
        <v>-0.08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</v>
      </c>
      <c r="L47" s="203">
        <v>19.37</v>
      </c>
      <c r="M47" s="203">
        <v>0</v>
      </c>
      <c r="N47" s="203">
        <v>29.06</v>
      </c>
      <c r="O47" s="203">
        <v>48.8</v>
      </c>
      <c r="P47" s="203">
        <v>66.88</v>
      </c>
      <c r="Q47" s="203">
        <v>0</v>
      </c>
      <c r="R47" s="203">
        <v>5.05</v>
      </c>
      <c r="S47" s="203">
        <v>2</v>
      </c>
      <c r="T47" s="203">
        <v>0</v>
      </c>
      <c r="U47" s="203">
        <v>236.06</v>
      </c>
      <c r="V47" s="203">
        <v>0</v>
      </c>
      <c r="W47" s="203">
        <v>4.84</v>
      </c>
      <c r="X47" s="203">
        <v>14.53</v>
      </c>
      <c r="Y47" s="203">
        <v>0</v>
      </c>
      <c r="Z47" s="203">
        <v>26.15</v>
      </c>
      <c r="AA47" s="203">
        <v>9.1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-0.08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</v>
      </c>
      <c r="L48" s="203">
        <v>19.37</v>
      </c>
      <c r="M48" s="203">
        <v>0</v>
      </c>
      <c r="N48" s="203">
        <v>29.06</v>
      </c>
      <c r="O48" s="203">
        <v>48.8</v>
      </c>
      <c r="P48" s="203">
        <v>66.88</v>
      </c>
      <c r="Q48" s="203">
        <v>0</v>
      </c>
      <c r="R48" s="203">
        <v>5.05</v>
      </c>
      <c r="S48" s="203">
        <v>2</v>
      </c>
      <c r="T48" s="203">
        <v>0</v>
      </c>
      <c r="U48" s="203">
        <v>236.06</v>
      </c>
      <c r="V48" s="203">
        <v>0</v>
      </c>
      <c r="W48" s="203">
        <v>4.84</v>
      </c>
      <c r="X48" s="203">
        <v>14.53</v>
      </c>
      <c r="Y48" s="203">
        <v>0</v>
      </c>
      <c r="Z48" s="203">
        <v>26.15</v>
      </c>
      <c r="AA48" s="203">
        <v>9.69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-0.08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</v>
      </c>
      <c r="L49" s="203">
        <v>19.37</v>
      </c>
      <c r="M49" s="203">
        <v>0</v>
      </c>
      <c r="N49" s="203">
        <v>29.06</v>
      </c>
      <c r="O49" s="203">
        <v>48.8</v>
      </c>
      <c r="P49" s="203">
        <v>66.88</v>
      </c>
      <c r="Q49" s="203">
        <v>0</v>
      </c>
      <c r="R49" s="203">
        <v>5.05</v>
      </c>
      <c r="S49" s="203">
        <v>2</v>
      </c>
      <c r="T49" s="203">
        <v>0</v>
      </c>
      <c r="U49" s="203">
        <v>236.06</v>
      </c>
      <c r="V49" s="203">
        <v>0</v>
      </c>
      <c r="W49" s="203">
        <v>11.08</v>
      </c>
      <c r="X49" s="203">
        <v>36.270000000000003</v>
      </c>
      <c r="Y49" s="203">
        <v>0</v>
      </c>
      <c r="Z49" s="203">
        <v>26.32</v>
      </c>
      <c r="AA49" s="203">
        <v>9.75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-0.08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</v>
      </c>
      <c r="L50" s="203">
        <v>19.37</v>
      </c>
      <c r="M50" s="203">
        <v>0</v>
      </c>
      <c r="N50" s="203">
        <v>29.06</v>
      </c>
      <c r="O50" s="203">
        <v>48.8</v>
      </c>
      <c r="P50" s="203">
        <v>66.88</v>
      </c>
      <c r="Q50" s="203">
        <v>0</v>
      </c>
      <c r="R50" s="203">
        <v>5.05</v>
      </c>
      <c r="S50" s="203">
        <v>2</v>
      </c>
      <c r="T50" s="203">
        <v>0</v>
      </c>
      <c r="U50" s="203">
        <v>236.06</v>
      </c>
      <c r="V50" s="203">
        <v>0</v>
      </c>
      <c r="W50" s="203">
        <v>11.08</v>
      </c>
      <c r="X50" s="203">
        <v>36.270000000000003</v>
      </c>
      <c r="Y50" s="203">
        <v>0</v>
      </c>
      <c r="Z50" s="203">
        <v>26.32</v>
      </c>
      <c r="AA50" s="203">
        <v>9.75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-0.08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</v>
      </c>
      <c r="L51" s="203">
        <v>19.37</v>
      </c>
      <c r="M51" s="203">
        <v>0</v>
      </c>
      <c r="N51" s="203">
        <v>13.95</v>
      </c>
      <c r="O51" s="203">
        <v>48.8</v>
      </c>
      <c r="P51" s="203">
        <v>66.88</v>
      </c>
      <c r="Q51" s="203">
        <v>0</v>
      </c>
      <c r="R51" s="203">
        <v>5.05</v>
      </c>
      <c r="S51" s="203">
        <v>2</v>
      </c>
      <c r="T51" s="203">
        <v>0</v>
      </c>
      <c r="U51" s="203">
        <v>236.06</v>
      </c>
      <c r="V51" s="203">
        <v>0</v>
      </c>
      <c r="W51" s="203">
        <v>11.08</v>
      </c>
      <c r="X51" s="203">
        <v>36.270000000000003</v>
      </c>
      <c r="Y51" s="203">
        <v>0</v>
      </c>
      <c r="Z51" s="203">
        <v>26.32</v>
      </c>
      <c r="AA51" s="203">
        <v>9.69</v>
      </c>
      <c r="AB51" s="203">
        <v>0</v>
      </c>
      <c r="AC51" s="203">
        <v>19.78</v>
      </c>
      <c r="AD51" s="203">
        <v>0</v>
      </c>
      <c r="AE51" s="203">
        <v>0</v>
      </c>
      <c r="AF51" s="203">
        <v>0</v>
      </c>
      <c r="AG51" s="203">
        <v>-0.08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</v>
      </c>
      <c r="L52" s="203">
        <v>19.37</v>
      </c>
      <c r="M52" s="203">
        <v>0</v>
      </c>
      <c r="N52" s="203">
        <v>13.95</v>
      </c>
      <c r="O52" s="203">
        <v>48.8</v>
      </c>
      <c r="P52" s="203">
        <v>66.88</v>
      </c>
      <c r="Q52" s="203">
        <v>0</v>
      </c>
      <c r="R52" s="203">
        <v>5.05</v>
      </c>
      <c r="S52" s="203">
        <v>2</v>
      </c>
      <c r="T52" s="203">
        <v>0</v>
      </c>
      <c r="U52" s="203">
        <v>236.06</v>
      </c>
      <c r="V52" s="203">
        <v>0</v>
      </c>
      <c r="W52" s="203">
        <v>11.08</v>
      </c>
      <c r="X52" s="203">
        <v>36.270000000000003</v>
      </c>
      <c r="Y52" s="203">
        <v>0</v>
      </c>
      <c r="Z52" s="203">
        <v>26.32</v>
      </c>
      <c r="AA52" s="203">
        <v>9.69</v>
      </c>
      <c r="AB52" s="203">
        <v>0</v>
      </c>
      <c r="AC52" s="203">
        <v>19.78</v>
      </c>
      <c r="AD52" s="203">
        <v>0</v>
      </c>
      <c r="AE52" s="203">
        <v>0</v>
      </c>
      <c r="AF52" s="203">
        <v>0</v>
      </c>
      <c r="AG52" s="203">
        <v>-0.08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</v>
      </c>
      <c r="L53" s="203">
        <v>19.37</v>
      </c>
      <c r="M53" s="203">
        <v>0</v>
      </c>
      <c r="N53" s="203">
        <v>13.95</v>
      </c>
      <c r="O53" s="203">
        <v>48.8</v>
      </c>
      <c r="P53" s="203">
        <v>66.88</v>
      </c>
      <c r="Q53" s="203">
        <v>0</v>
      </c>
      <c r="R53" s="203">
        <v>5.05</v>
      </c>
      <c r="S53" s="203">
        <v>2</v>
      </c>
      <c r="T53" s="203">
        <v>0</v>
      </c>
      <c r="U53" s="203">
        <v>236.06</v>
      </c>
      <c r="V53" s="203">
        <v>0</v>
      </c>
      <c r="W53" s="203">
        <v>5.04</v>
      </c>
      <c r="X53" s="203">
        <v>18.13</v>
      </c>
      <c r="Y53" s="203">
        <v>0</v>
      </c>
      <c r="Z53" s="203">
        <v>57.69</v>
      </c>
      <c r="AA53" s="203">
        <v>9.76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-0.08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</v>
      </c>
      <c r="L54" s="203">
        <v>19.37</v>
      </c>
      <c r="M54" s="203">
        <v>0</v>
      </c>
      <c r="N54" s="203">
        <v>13.95</v>
      </c>
      <c r="O54" s="203">
        <v>48.8</v>
      </c>
      <c r="P54" s="203">
        <v>66.88</v>
      </c>
      <c r="Q54" s="203">
        <v>0</v>
      </c>
      <c r="R54" s="203">
        <v>5.05</v>
      </c>
      <c r="S54" s="203">
        <v>2</v>
      </c>
      <c r="T54" s="203">
        <v>0</v>
      </c>
      <c r="U54" s="203">
        <v>236.06</v>
      </c>
      <c r="V54" s="203">
        <v>0</v>
      </c>
      <c r="W54" s="203">
        <v>5.04</v>
      </c>
      <c r="X54" s="203">
        <v>18.13</v>
      </c>
      <c r="Y54" s="203">
        <v>0</v>
      </c>
      <c r="Z54" s="203">
        <v>57.69</v>
      </c>
      <c r="AA54" s="203">
        <v>9.76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-0.08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</v>
      </c>
      <c r="L55" s="203">
        <v>19.98</v>
      </c>
      <c r="M55" s="203">
        <v>0</v>
      </c>
      <c r="N55" s="203">
        <v>13.95</v>
      </c>
      <c r="O55" s="203">
        <v>48.8</v>
      </c>
      <c r="P55" s="203">
        <v>66.88</v>
      </c>
      <c r="Q55" s="203">
        <v>0</v>
      </c>
      <c r="R55" s="203">
        <v>5.05</v>
      </c>
      <c r="S55" s="203">
        <v>2</v>
      </c>
      <c r="T55" s="203">
        <v>0</v>
      </c>
      <c r="U55" s="203">
        <v>236.06</v>
      </c>
      <c r="V55" s="203">
        <v>0</v>
      </c>
      <c r="W55" s="203">
        <v>5.04</v>
      </c>
      <c r="X55" s="203">
        <v>18.13</v>
      </c>
      <c r="Y55" s="203">
        <v>0</v>
      </c>
      <c r="Z55" s="203">
        <v>26.19</v>
      </c>
      <c r="AA55" s="203">
        <v>9.76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-0.08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</v>
      </c>
      <c r="L56" s="203">
        <v>19.98</v>
      </c>
      <c r="M56" s="203">
        <v>0</v>
      </c>
      <c r="N56" s="203">
        <v>13.95</v>
      </c>
      <c r="O56" s="203">
        <v>48.8</v>
      </c>
      <c r="P56" s="203">
        <v>66.88</v>
      </c>
      <c r="Q56" s="203">
        <v>0</v>
      </c>
      <c r="R56" s="203">
        <v>5.05</v>
      </c>
      <c r="S56" s="203">
        <v>2</v>
      </c>
      <c r="T56" s="203">
        <v>0</v>
      </c>
      <c r="U56" s="203">
        <v>236.06</v>
      </c>
      <c r="V56" s="203">
        <v>0</v>
      </c>
      <c r="W56" s="203">
        <v>5.04</v>
      </c>
      <c r="X56" s="203">
        <v>18.13</v>
      </c>
      <c r="Y56" s="203">
        <v>0</v>
      </c>
      <c r="Z56" s="203">
        <v>26.19</v>
      </c>
      <c r="AA56" s="203">
        <v>9.76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-0.08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</v>
      </c>
      <c r="L57" s="203">
        <v>19.98</v>
      </c>
      <c r="M57" s="203">
        <v>0</v>
      </c>
      <c r="N57" s="203">
        <v>13.95</v>
      </c>
      <c r="O57" s="203">
        <v>48.8</v>
      </c>
      <c r="P57" s="203">
        <v>66.88</v>
      </c>
      <c r="Q57" s="203">
        <v>0</v>
      </c>
      <c r="R57" s="203">
        <v>5.05</v>
      </c>
      <c r="S57" s="203">
        <v>2</v>
      </c>
      <c r="T57" s="203">
        <v>0</v>
      </c>
      <c r="U57" s="203">
        <v>236.06</v>
      </c>
      <c r="V57" s="203">
        <v>0</v>
      </c>
      <c r="W57" s="203">
        <v>5.04</v>
      </c>
      <c r="X57" s="203">
        <v>18.13</v>
      </c>
      <c r="Y57" s="203">
        <v>0</v>
      </c>
      <c r="Z57" s="203">
        <v>26.19</v>
      </c>
      <c r="AA57" s="203">
        <v>9.76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-0.08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</v>
      </c>
      <c r="L58" s="203">
        <v>19.37</v>
      </c>
      <c r="M58" s="203">
        <v>0</v>
      </c>
      <c r="N58" s="203">
        <v>13.95</v>
      </c>
      <c r="O58" s="203">
        <v>48.8</v>
      </c>
      <c r="P58" s="203">
        <v>66.88</v>
      </c>
      <c r="Q58" s="203">
        <v>0</v>
      </c>
      <c r="R58" s="203">
        <v>5.05</v>
      </c>
      <c r="S58" s="203">
        <v>2</v>
      </c>
      <c r="T58" s="203">
        <v>0</v>
      </c>
      <c r="U58" s="203">
        <v>236.06</v>
      </c>
      <c r="V58" s="203">
        <v>0</v>
      </c>
      <c r="W58" s="203">
        <v>5.04</v>
      </c>
      <c r="X58" s="203">
        <v>18.13</v>
      </c>
      <c r="Y58" s="203">
        <v>0</v>
      </c>
      <c r="Z58" s="203">
        <v>26.19</v>
      </c>
      <c r="AA58" s="203">
        <v>9.76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-0.08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15.6</v>
      </c>
      <c r="L59" s="203">
        <v>19.510000000000002</v>
      </c>
      <c r="M59" s="203">
        <v>0</v>
      </c>
      <c r="N59" s="203">
        <v>13.95</v>
      </c>
      <c r="O59" s="203">
        <v>48.8</v>
      </c>
      <c r="P59" s="203">
        <v>66.88</v>
      </c>
      <c r="Q59" s="203">
        <v>0</v>
      </c>
      <c r="R59" s="203">
        <v>5.3</v>
      </c>
      <c r="S59" s="203">
        <v>2</v>
      </c>
      <c r="T59" s="203">
        <v>0</v>
      </c>
      <c r="U59" s="203">
        <v>236.06</v>
      </c>
      <c r="V59" s="203">
        <v>0</v>
      </c>
      <c r="W59" s="203">
        <v>5.04</v>
      </c>
      <c r="X59" s="203">
        <v>18.13</v>
      </c>
      <c r="Y59" s="203">
        <v>0</v>
      </c>
      <c r="Z59" s="203">
        <v>26.19</v>
      </c>
      <c r="AA59" s="203">
        <v>9.82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-0.08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15.6</v>
      </c>
      <c r="L60" s="203">
        <v>19.510000000000002</v>
      </c>
      <c r="M60" s="203">
        <v>0</v>
      </c>
      <c r="N60" s="203">
        <v>13.95</v>
      </c>
      <c r="O60" s="203">
        <v>48.8</v>
      </c>
      <c r="P60" s="203">
        <v>66.88</v>
      </c>
      <c r="Q60" s="203">
        <v>0</v>
      </c>
      <c r="R60" s="203">
        <v>5.3</v>
      </c>
      <c r="S60" s="203">
        <v>2</v>
      </c>
      <c r="T60" s="203">
        <v>0</v>
      </c>
      <c r="U60" s="203">
        <v>236.06</v>
      </c>
      <c r="V60" s="203">
        <v>0</v>
      </c>
      <c r="W60" s="203">
        <v>11.42</v>
      </c>
      <c r="X60" s="203">
        <v>36.299999999999997</v>
      </c>
      <c r="Y60" s="203">
        <v>0</v>
      </c>
      <c r="Z60" s="203">
        <v>57.69</v>
      </c>
      <c r="AA60" s="203">
        <v>9.82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-0.08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15.6</v>
      </c>
      <c r="L61" s="203">
        <v>19.510000000000002</v>
      </c>
      <c r="M61" s="203">
        <v>0</v>
      </c>
      <c r="N61" s="203">
        <v>13.95</v>
      </c>
      <c r="O61" s="203">
        <v>48.8</v>
      </c>
      <c r="P61" s="203">
        <v>66.88</v>
      </c>
      <c r="Q61" s="203">
        <v>0</v>
      </c>
      <c r="R61" s="203">
        <v>5.13</v>
      </c>
      <c r="S61" s="203">
        <v>1.94</v>
      </c>
      <c r="T61" s="203">
        <v>0</v>
      </c>
      <c r="U61" s="203">
        <v>236.06</v>
      </c>
      <c r="V61" s="203">
        <v>0</v>
      </c>
      <c r="W61" s="203">
        <v>11.42</v>
      </c>
      <c r="X61" s="203">
        <v>36.299999999999997</v>
      </c>
      <c r="Y61" s="203">
        <v>0</v>
      </c>
      <c r="Z61" s="203">
        <v>57.69</v>
      </c>
      <c r="AA61" s="203">
        <v>9.82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-0.08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15.6</v>
      </c>
      <c r="L62" s="203">
        <v>19.510000000000002</v>
      </c>
      <c r="M62" s="203">
        <v>0</v>
      </c>
      <c r="N62" s="203">
        <v>13.95</v>
      </c>
      <c r="O62" s="203">
        <v>48.8</v>
      </c>
      <c r="P62" s="203">
        <v>66.88</v>
      </c>
      <c r="Q62" s="203">
        <v>0</v>
      </c>
      <c r="R62" s="203">
        <v>5.13</v>
      </c>
      <c r="S62" s="203">
        <v>1.94</v>
      </c>
      <c r="T62" s="203">
        <v>0</v>
      </c>
      <c r="U62" s="203">
        <v>236.06</v>
      </c>
      <c r="V62" s="203">
        <v>0</v>
      </c>
      <c r="W62" s="203">
        <v>11.42</v>
      </c>
      <c r="X62" s="203">
        <v>36.299999999999997</v>
      </c>
      <c r="Y62" s="203">
        <v>0</v>
      </c>
      <c r="Z62" s="203">
        <v>57.69</v>
      </c>
      <c r="AA62" s="203">
        <v>9.82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-0.08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15.6</v>
      </c>
      <c r="L63" s="203">
        <v>19.510000000000002</v>
      </c>
      <c r="M63" s="203">
        <v>0</v>
      </c>
      <c r="N63" s="203">
        <v>13.95</v>
      </c>
      <c r="O63" s="203">
        <v>48.8</v>
      </c>
      <c r="P63" s="203">
        <v>66.88</v>
      </c>
      <c r="Q63" s="203">
        <v>0</v>
      </c>
      <c r="R63" s="203">
        <v>5.13</v>
      </c>
      <c r="S63" s="203">
        <v>1.94</v>
      </c>
      <c r="T63" s="203">
        <v>0</v>
      </c>
      <c r="U63" s="203">
        <v>236.06</v>
      </c>
      <c r="V63" s="203">
        <v>0</v>
      </c>
      <c r="W63" s="203">
        <v>11.42</v>
      </c>
      <c r="X63" s="203">
        <v>36.299999999999997</v>
      </c>
      <c r="Y63" s="203">
        <v>0</v>
      </c>
      <c r="Z63" s="203">
        <v>57.69</v>
      </c>
      <c r="AA63" s="203">
        <v>22.16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-0.08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15.6</v>
      </c>
      <c r="L64" s="203">
        <v>19.510000000000002</v>
      </c>
      <c r="M64" s="203">
        <v>0</v>
      </c>
      <c r="N64" s="203">
        <v>13.95</v>
      </c>
      <c r="O64" s="203">
        <v>48.8</v>
      </c>
      <c r="P64" s="203">
        <v>66.88</v>
      </c>
      <c r="Q64" s="203">
        <v>0</v>
      </c>
      <c r="R64" s="203">
        <v>5.13</v>
      </c>
      <c r="S64" s="203">
        <v>1.94</v>
      </c>
      <c r="T64" s="203">
        <v>0</v>
      </c>
      <c r="U64" s="203">
        <v>236.06</v>
      </c>
      <c r="V64" s="203">
        <v>0</v>
      </c>
      <c r="W64" s="203">
        <v>11.42</v>
      </c>
      <c r="X64" s="203">
        <v>36.299999999999997</v>
      </c>
      <c r="Y64" s="203">
        <v>0</v>
      </c>
      <c r="Z64" s="203">
        <v>57.69</v>
      </c>
      <c r="AA64" s="203">
        <v>22.16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-0.08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15.6</v>
      </c>
      <c r="L65" s="203">
        <v>19.510000000000002</v>
      </c>
      <c r="M65" s="203">
        <v>0</v>
      </c>
      <c r="N65" s="203">
        <v>13.95</v>
      </c>
      <c r="O65" s="203">
        <v>48.8</v>
      </c>
      <c r="P65" s="203">
        <v>66.88</v>
      </c>
      <c r="Q65" s="203">
        <v>0</v>
      </c>
      <c r="R65" s="203">
        <v>5.13</v>
      </c>
      <c r="S65" s="203">
        <v>1.94</v>
      </c>
      <c r="T65" s="203">
        <v>0</v>
      </c>
      <c r="U65" s="203">
        <v>236.06</v>
      </c>
      <c r="V65" s="203">
        <v>0</v>
      </c>
      <c r="W65" s="203">
        <v>11.42</v>
      </c>
      <c r="X65" s="203">
        <v>36.299999999999997</v>
      </c>
      <c r="Y65" s="203">
        <v>0</v>
      </c>
      <c r="Z65" s="203">
        <v>57.69</v>
      </c>
      <c r="AA65" s="203">
        <v>22.19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-0.08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15.6</v>
      </c>
      <c r="L66" s="203">
        <v>19.510000000000002</v>
      </c>
      <c r="M66" s="203">
        <v>0</v>
      </c>
      <c r="N66" s="203">
        <v>13.95</v>
      </c>
      <c r="O66" s="203">
        <v>48.8</v>
      </c>
      <c r="P66" s="203">
        <v>66.88</v>
      </c>
      <c r="Q66" s="203">
        <v>0</v>
      </c>
      <c r="R66" s="203">
        <v>5.13</v>
      </c>
      <c r="S66" s="203">
        <v>1.94</v>
      </c>
      <c r="T66" s="203">
        <v>0</v>
      </c>
      <c r="U66" s="203">
        <v>236.06</v>
      </c>
      <c r="V66" s="203">
        <v>0</v>
      </c>
      <c r="W66" s="203">
        <v>11.42</v>
      </c>
      <c r="X66" s="203">
        <v>36.299999999999997</v>
      </c>
      <c r="Y66" s="203">
        <v>0</v>
      </c>
      <c r="Z66" s="203">
        <v>57.69</v>
      </c>
      <c r="AA66" s="203">
        <v>22.19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-0.08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16.22</v>
      </c>
      <c r="L67" s="203">
        <v>19.510000000000002</v>
      </c>
      <c r="M67" s="203">
        <v>0</v>
      </c>
      <c r="N67" s="203">
        <v>13.95</v>
      </c>
      <c r="O67" s="203">
        <v>48.8</v>
      </c>
      <c r="P67" s="203">
        <v>66.88</v>
      </c>
      <c r="Q67" s="203">
        <v>0</v>
      </c>
      <c r="R67" s="203">
        <v>3.92</v>
      </c>
      <c r="S67" s="203">
        <v>1.94</v>
      </c>
      <c r="T67" s="203">
        <v>0</v>
      </c>
      <c r="U67" s="203">
        <v>236.06</v>
      </c>
      <c r="V67" s="203">
        <v>0</v>
      </c>
      <c r="W67" s="203">
        <v>11.42</v>
      </c>
      <c r="X67" s="203">
        <v>36.299999999999997</v>
      </c>
      <c r="Y67" s="203">
        <v>0</v>
      </c>
      <c r="Z67" s="203">
        <v>57.69</v>
      </c>
      <c r="AA67" s="203">
        <v>22.19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-0.08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16.22</v>
      </c>
      <c r="L68" s="203">
        <v>19.510000000000002</v>
      </c>
      <c r="M68" s="203">
        <v>0</v>
      </c>
      <c r="N68" s="203">
        <v>13.95</v>
      </c>
      <c r="O68" s="203">
        <v>48.8</v>
      </c>
      <c r="P68" s="203">
        <v>66.88</v>
      </c>
      <c r="Q68" s="203">
        <v>0</v>
      </c>
      <c r="R68" s="203">
        <v>3.92</v>
      </c>
      <c r="S68" s="203">
        <v>1.94</v>
      </c>
      <c r="T68" s="203">
        <v>0</v>
      </c>
      <c r="U68" s="203">
        <v>236.06</v>
      </c>
      <c r="V68" s="203">
        <v>0</v>
      </c>
      <c r="W68" s="203">
        <v>11.42</v>
      </c>
      <c r="X68" s="203">
        <v>36.299999999999997</v>
      </c>
      <c r="Y68" s="203">
        <v>0</v>
      </c>
      <c r="Z68" s="203">
        <v>57.69</v>
      </c>
      <c r="AA68" s="203">
        <v>22.19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-0.08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16.64</v>
      </c>
      <c r="L69" s="203">
        <v>19.510000000000002</v>
      </c>
      <c r="M69" s="203">
        <v>0</v>
      </c>
      <c r="N69" s="203">
        <v>13.95</v>
      </c>
      <c r="O69" s="203">
        <v>48.8</v>
      </c>
      <c r="P69" s="203">
        <v>66.88</v>
      </c>
      <c r="Q69" s="203">
        <v>0</v>
      </c>
      <c r="R69" s="203">
        <v>3.92</v>
      </c>
      <c r="S69" s="203">
        <v>1.94</v>
      </c>
      <c r="T69" s="203">
        <v>0</v>
      </c>
      <c r="U69" s="203">
        <v>236.06</v>
      </c>
      <c r="V69" s="203">
        <v>0</v>
      </c>
      <c r="W69" s="203">
        <v>11.42</v>
      </c>
      <c r="X69" s="203">
        <v>36.299999999999997</v>
      </c>
      <c r="Y69" s="203">
        <v>0</v>
      </c>
      <c r="Z69" s="203">
        <v>57.69</v>
      </c>
      <c r="AA69" s="203">
        <v>22.19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-0.08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16.64</v>
      </c>
      <c r="L70" s="203">
        <v>19.510000000000002</v>
      </c>
      <c r="M70" s="203">
        <v>0</v>
      </c>
      <c r="N70" s="203">
        <v>13.95</v>
      </c>
      <c r="O70" s="203">
        <v>48.8</v>
      </c>
      <c r="P70" s="203">
        <v>66.88</v>
      </c>
      <c r="Q70" s="203">
        <v>0</v>
      </c>
      <c r="R70" s="203">
        <v>3.92</v>
      </c>
      <c r="S70" s="203">
        <v>1.94</v>
      </c>
      <c r="T70" s="203">
        <v>0</v>
      </c>
      <c r="U70" s="203">
        <v>236.06</v>
      </c>
      <c r="V70" s="203">
        <v>0</v>
      </c>
      <c r="W70" s="203">
        <v>11.42</v>
      </c>
      <c r="X70" s="203">
        <v>36.299999999999997</v>
      </c>
      <c r="Y70" s="203">
        <v>0</v>
      </c>
      <c r="Z70" s="203">
        <v>57.69</v>
      </c>
      <c r="AA70" s="203">
        <v>22.19</v>
      </c>
      <c r="AB70" s="203">
        <v>0</v>
      </c>
      <c r="AC70" s="203">
        <v>19.100000000000001</v>
      </c>
      <c r="AD70" s="203">
        <v>0</v>
      </c>
      <c r="AE70" s="203">
        <v>0</v>
      </c>
      <c r="AF70" s="203">
        <v>0</v>
      </c>
      <c r="AG70" s="203">
        <v>-0.08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16.64</v>
      </c>
      <c r="L71" s="203">
        <v>19.510000000000002</v>
      </c>
      <c r="M71" s="203">
        <v>0</v>
      </c>
      <c r="N71" s="203">
        <v>13.95</v>
      </c>
      <c r="O71" s="203">
        <v>48.8</v>
      </c>
      <c r="P71" s="203">
        <v>66.88</v>
      </c>
      <c r="Q71" s="203">
        <v>0</v>
      </c>
      <c r="R71" s="203">
        <v>3.89</v>
      </c>
      <c r="S71" s="203">
        <v>1.94</v>
      </c>
      <c r="T71" s="203">
        <v>0</v>
      </c>
      <c r="U71" s="203">
        <v>236.06</v>
      </c>
      <c r="V71" s="203">
        <v>0</v>
      </c>
      <c r="W71" s="203">
        <v>11.42</v>
      </c>
      <c r="X71" s="203">
        <v>36.299999999999997</v>
      </c>
      <c r="Y71" s="203">
        <v>0</v>
      </c>
      <c r="Z71" s="203">
        <v>58.12</v>
      </c>
      <c r="AA71" s="203">
        <v>22.19</v>
      </c>
      <c r="AB71" s="203">
        <v>0</v>
      </c>
      <c r="AC71" s="203">
        <v>20.350000000000001</v>
      </c>
      <c r="AD71" s="203">
        <v>0</v>
      </c>
      <c r="AE71" s="203">
        <v>0</v>
      </c>
      <c r="AF71" s="203">
        <v>0</v>
      </c>
      <c r="AG71" s="203">
        <v>-0.08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23.71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16.64</v>
      </c>
      <c r="L72" s="203">
        <v>19.510000000000002</v>
      </c>
      <c r="M72" s="203">
        <v>0</v>
      </c>
      <c r="N72" s="203">
        <v>13.95</v>
      </c>
      <c r="O72" s="203">
        <v>48.8</v>
      </c>
      <c r="P72" s="203">
        <v>66.88</v>
      </c>
      <c r="Q72" s="203">
        <v>0</v>
      </c>
      <c r="R72" s="203">
        <v>3.8</v>
      </c>
      <c r="S72" s="203">
        <v>1.94</v>
      </c>
      <c r="T72" s="203">
        <v>0</v>
      </c>
      <c r="U72" s="203">
        <v>236.06</v>
      </c>
      <c r="V72" s="203">
        <v>0</v>
      </c>
      <c r="W72" s="203">
        <v>11.42</v>
      </c>
      <c r="X72" s="203">
        <v>36.299999999999997</v>
      </c>
      <c r="Y72" s="203">
        <v>0</v>
      </c>
      <c r="Z72" s="203">
        <v>58.12</v>
      </c>
      <c r="AA72" s="203">
        <v>22.19</v>
      </c>
      <c r="AB72" s="203">
        <v>0</v>
      </c>
      <c r="AC72" s="203">
        <v>19.100000000000001</v>
      </c>
      <c r="AD72" s="203">
        <v>0</v>
      </c>
      <c r="AE72" s="203">
        <v>0</v>
      </c>
      <c r="AF72" s="203">
        <v>0</v>
      </c>
      <c r="AG72" s="203">
        <v>-0.08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17.34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</v>
      </c>
      <c r="L73" s="203">
        <v>48.36</v>
      </c>
      <c r="M73" s="203">
        <v>0</v>
      </c>
      <c r="N73" s="203">
        <v>13.95</v>
      </c>
      <c r="O73" s="203">
        <v>48.8</v>
      </c>
      <c r="P73" s="203">
        <v>66.88</v>
      </c>
      <c r="Q73" s="203">
        <v>0</v>
      </c>
      <c r="R73" s="203">
        <v>10.07</v>
      </c>
      <c r="S73" s="203">
        <v>1.94</v>
      </c>
      <c r="T73" s="203">
        <v>0</v>
      </c>
      <c r="U73" s="203">
        <v>236.06</v>
      </c>
      <c r="V73" s="203">
        <v>4.7699999999999996</v>
      </c>
      <c r="W73" s="203">
        <v>11.42</v>
      </c>
      <c r="X73" s="203">
        <v>36.299999999999997</v>
      </c>
      <c r="Y73" s="203">
        <v>0</v>
      </c>
      <c r="Z73" s="203">
        <v>58.12</v>
      </c>
      <c r="AA73" s="203">
        <v>22.19</v>
      </c>
      <c r="AB73" s="203">
        <v>0</v>
      </c>
      <c r="AC73" s="203">
        <v>19.100000000000001</v>
      </c>
      <c r="AD73" s="203">
        <v>0</v>
      </c>
      <c r="AE73" s="203">
        <v>0</v>
      </c>
      <c r="AF73" s="203">
        <v>0</v>
      </c>
      <c r="AG73" s="203">
        <v>-0.08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10.25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26</v>
      </c>
      <c r="L74" s="203">
        <v>48.79</v>
      </c>
      <c r="M74" s="203">
        <v>0</v>
      </c>
      <c r="N74" s="203">
        <v>13.95</v>
      </c>
      <c r="O74" s="203">
        <v>48.8</v>
      </c>
      <c r="P74" s="203">
        <v>66.88</v>
      </c>
      <c r="Q74" s="203">
        <v>0</v>
      </c>
      <c r="R74" s="203">
        <v>10.07</v>
      </c>
      <c r="S74" s="203">
        <v>6.44</v>
      </c>
      <c r="T74" s="203">
        <v>0</v>
      </c>
      <c r="U74" s="203">
        <v>236.06</v>
      </c>
      <c r="V74" s="203">
        <v>5.1100000000000003</v>
      </c>
      <c r="W74" s="203">
        <v>11.42</v>
      </c>
      <c r="X74" s="203">
        <v>36.299999999999997</v>
      </c>
      <c r="Y74" s="203">
        <v>0</v>
      </c>
      <c r="Z74" s="203">
        <v>58.12</v>
      </c>
      <c r="AA74" s="203">
        <v>22.19</v>
      </c>
      <c r="AB74" s="203">
        <v>0</v>
      </c>
      <c r="AC74" s="203">
        <v>7.43</v>
      </c>
      <c r="AD74" s="203">
        <v>0</v>
      </c>
      <c r="AE74" s="203">
        <v>0</v>
      </c>
      <c r="AF74" s="203">
        <v>0</v>
      </c>
      <c r="AG74" s="203">
        <v>-0.08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4.95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33.43</v>
      </c>
      <c r="L75" s="203">
        <v>48.79</v>
      </c>
      <c r="M75" s="203">
        <v>0</v>
      </c>
      <c r="N75" s="203">
        <v>13.95</v>
      </c>
      <c r="O75" s="203">
        <v>48.8</v>
      </c>
      <c r="P75" s="203">
        <v>66.88</v>
      </c>
      <c r="Q75" s="203">
        <v>0</v>
      </c>
      <c r="R75" s="203">
        <v>10.07</v>
      </c>
      <c r="S75" s="203">
        <v>6.49</v>
      </c>
      <c r="T75" s="203">
        <v>0</v>
      </c>
      <c r="U75" s="203">
        <v>236.06</v>
      </c>
      <c r="V75" s="203">
        <v>5.1100000000000003</v>
      </c>
      <c r="W75" s="203">
        <v>11.42</v>
      </c>
      <c r="X75" s="203">
        <v>36.299999999999997</v>
      </c>
      <c r="Y75" s="203">
        <v>0</v>
      </c>
      <c r="Z75" s="203">
        <v>58.12</v>
      </c>
      <c r="AA75" s="203">
        <v>22.19</v>
      </c>
      <c r="AB75" s="203">
        <v>0</v>
      </c>
      <c r="AC75" s="203">
        <v>20.27</v>
      </c>
      <c r="AD75" s="203">
        <v>0</v>
      </c>
      <c r="AE75" s="203">
        <v>0</v>
      </c>
      <c r="AF75" s="203">
        <v>0</v>
      </c>
      <c r="AG75" s="203">
        <v>-0.08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33.31</v>
      </c>
      <c r="L76" s="203">
        <v>48.79</v>
      </c>
      <c r="M76" s="203">
        <v>0</v>
      </c>
      <c r="N76" s="203">
        <v>13.95</v>
      </c>
      <c r="O76" s="203">
        <v>48.8</v>
      </c>
      <c r="P76" s="203">
        <v>66.88</v>
      </c>
      <c r="Q76" s="203">
        <v>0</v>
      </c>
      <c r="R76" s="203">
        <v>10.07</v>
      </c>
      <c r="S76" s="203">
        <v>6.49</v>
      </c>
      <c r="T76" s="203">
        <v>0</v>
      </c>
      <c r="U76" s="203">
        <v>236.06</v>
      </c>
      <c r="V76" s="203">
        <v>5.1100000000000003</v>
      </c>
      <c r="W76" s="203">
        <v>11.42</v>
      </c>
      <c r="X76" s="203">
        <v>36.299999999999997</v>
      </c>
      <c r="Y76" s="203">
        <v>0</v>
      </c>
      <c r="Z76" s="203">
        <v>58.12</v>
      </c>
      <c r="AA76" s="203">
        <v>22.19</v>
      </c>
      <c r="AB76" s="203">
        <v>0</v>
      </c>
      <c r="AC76" s="203">
        <v>20.27</v>
      </c>
      <c r="AD76" s="203">
        <v>0</v>
      </c>
      <c r="AE76" s="203">
        <v>0</v>
      </c>
      <c r="AF76" s="203">
        <v>0</v>
      </c>
      <c r="AG76" s="203">
        <v>-0.08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32.659999999999997</v>
      </c>
      <c r="L77" s="203">
        <v>48.79</v>
      </c>
      <c r="M77" s="203">
        <v>0</v>
      </c>
      <c r="N77" s="203">
        <v>13.95</v>
      </c>
      <c r="O77" s="203">
        <v>48.8</v>
      </c>
      <c r="P77" s="203">
        <v>66.88</v>
      </c>
      <c r="Q77" s="203">
        <v>0</v>
      </c>
      <c r="R77" s="203">
        <v>10.07</v>
      </c>
      <c r="S77" s="203">
        <v>6.49</v>
      </c>
      <c r="T77" s="203">
        <v>0</v>
      </c>
      <c r="U77" s="203">
        <v>236.06</v>
      </c>
      <c r="V77" s="203">
        <v>5.1100000000000003</v>
      </c>
      <c r="W77" s="203">
        <v>11.42</v>
      </c>
      <c r="X77" s="203">
        <v>36.299999999999997</v>
      </c>
      <c r="Y77" s="203">
        <v>0</v>
      </c>
      <c r="Z77" s="203">
        <v>58.12</v>
      </c>
      <c r="AA77" s="203">
        <v>22.19</v>
      </c>
      <c r="AB77" s="203">
        <v>0</v>
      </c>
      <c r="AC77" s="203">
        <v>20.27</v>
      </c>
      <c r="AD77" s="203">
        <v>0</v>
      </c>
      <c r="AE77" s="203">
        <v>0</v>
      </c>
      <c r="AF77" s="203">
        <v>0</v>
      </c>
      <c r="AG77" s="203">
        <v>-0.08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33.409999999999997</v>
      </c>
      <c r="L78" s="203">
        <v>48.79</v>
      </c>
      <c r="M78" s="203">
        <v>0</v>
      </c>
      <c r="N78" s="203">
        <v>13.95</v>
      </c>
      <c r="O78" s="203">
        <v>48.8</v>
      </c>
      <c r="P78" s="203">
        <v>66.88</v>
      </c>
      <c r="Q78" s="203">
        <v>0</v>
      </c>
      <c r="R78" s="203">
        <v>10.07</v>
      </c>
      <c r="S78" s="203">
        <v>6.49</v>
      </c>
      <c r="T78" s="203">
        <v>0</v>
      </c>
      <c r="U78" s="203">
        <v>236.06</v>
      </c>
      <c r="V78" s="203">
        <v>5.1100000000000003</v>
      </c>
      <c r="W78" s="203">
        <v>11.42</v>
      </c>
      <c r="X78" s="203">
        <v>36.299999999999997</v>
      </c>
      <c r="Y78" s="203">
        <v>0</v>
      </c>
      <c r="Z78" s="203">
        <v>58.12</v>
      </c>
      <c r="AA78" s="203">
        <v>22.19</v>
      </c>
      <c r="AB78" s="203">
        <v>0</v>
      </c>
      <c r="AC78" s="203">
        <v>20.27</v>
      </c>
      <c r="AD78" s="203">
        <v>0</v>
      </c>
      <c r="AE78" s="203">
        <v>0</v>
      </c>
      <c r="AF78" s="203">
        <v>0</v>
      </c>
      <c r="AG78" s="203">
        <v>-0.08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35.54</v>
      </c>
      <c r="L79" s="203">
        <v>48.79</v>
      </c>
      <c r="M79" s="203">
        <v>0</v>
      </c>
      <c r="N79" s="203">
        <v>13.95</v>
      </c>
      <c r="O79" s="203">
        <v>48.8</v>
      </c>
      <c r="P79" s="203">
        <v>66.88</v>
      </c>
      <c r="Q79" s="203">
        <v>0</v>
      </c>
      <c r="R79" s="203">
        <v>10.07</v>
      </c>
      <c r="S79" s="203">
        <v>6.49</v>
      </c>
      <c r="T79" s="203">
        <v>0</v>
      </c>
      <c r="U79" s="203">
        <v>236.06</v>
      </c>
      <c r="V79" s="203">
        <v>5.1100000000000003</v>
      </c>
      <c r="W79" s="203">
        <v>11.42</v>
      </c>
      <c r="X79" s="203">
        <v>36.299999999999997</v>
      </c>
      <c r="Y79" s="203">
        <v>0</v>
      </c>
      <c r="Z79" s="203">
        <v>58.12</v>
      </c>
      <c r="AA79" s="203">
        <v>22.19</v>
      </c>
      <c r="AB79" s="203">
        <v>0</v>
      </c>
      <c r="AC79" s="203">
        <v>20.27</v>
      </c>
      <c r="AD79" s="203">
        <v>0</v>
      </c>
      <c r="AE79" s="203">
        <v>0</v>
      </c>
      <c r="AF79" s="203">
        <v>0</v>
      </c>
      <c r="AG79" s="203">
        <v>-0.08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36.78</v>
      </c>
      <c r="L80" s="203">
        <v>48.79</v>
      </c>
      <c r="M80" s="203">
        <v>0</v>
      </c>
      <c r="N80" s="203">
        <v>13.95</v>
      </c>
      <c r="O80" s="203">
        <v>48.8</v>
      </c>
      <c r="P80" s="203">
        <v>66.88</v>
      </c>
      <c r="Q80" s="203">
        <v>0</v>
      </c>
      <c r="R80" s="203">
        <v>10.07</v>
      </c>
      <c r="S80" s="203">
        <v>6.49</v>
      </c>
      <c r="T80" s="203">
        <v>0</v>
      </c>
      <c r="U80" s="203">
        <v>236.06</v>
      </c>
      <c r="V80" s="203">
        <v>5.1100000000000003</v>
      </c>
      <c r="W80" s="203">
        <v>11.42</v>
      </c>
      <c r="X80" s="203">
        <v>36.299999999999997</v>
      </c>
      <c r="Y80" s="203">
        <v>0</v>
      </c>
      <c r="Z80" s="203">
        <v>58.12</v>
      </c>
      <c r="AA80" s="203">
        <v>22.19</v>
      </c>
      <c r="AB80" s="203">
        <v>0</v>
      </c>
      <c r="AC80" s="203">
        <v>20.27</v>
      </c>
      <c r="AD80" s="203">
        <v>0</v>
      </c>
      <c r="AE80" s="203">
        <v>0</v>
      </c>
      <c r="AF80" s="203">
        <v>0</v>
      </c>
      <c r="AG80" s="203">
        <v>-0.08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26</v>
      </c>
      <c r="L81" s="203">
        <v>48.79</v>
      </c>
      <c r="M81" s="203">
        <v>0</v>
      </c>
      <c r="N81" s="203">
        <v>13.95</v>
      </c>
      <c r="O81" s="203">
        <v>48.8</v>
      </c>
      <c r="P81" s="203">
        <v>66.88</v>
      </c>
      <c r="Q81" s="203">
        <v>0</v>
      </c>
      <c r="R81" s="203">
        <v>3.45</v>
      </c>
      <c r="S81" s="203">
        <v>6.49</v>
      </c>
      <c r="T81" s="203">
        <v>0</v>
      </c>
      <c r="U81" s="203">
        <v>236.06</v>
      </c>
      <c r="V81" s="203">
        <v>5.1100000000000003</v>
      </c>
      <c r="W81" s="203">
        <v>11.42</v>
      </c>
      <c r="X81" s="203">
        <v>36.299999999999997</v>
      </c>
      <c r="Y81" s="203">
        <v>0</v>
      </c>
      <c r="Z81" s="203">
        <v>58.12</v>
      </c>
      <c r="AA81" s="203">
        <v>22.19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-0.08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26</v>
      </c>
      <c r="L82" s="203">
        <v>48.8</v>
      </c>
      <c r="M82" s="203">
        <v>0</v>
      </c>
      <c r="N82" s="203">
        <v>13.95</v>
      </c>
      <c r="O82" s="203">
        <v>48.8</v>
      </c>
      <c r="P82" s="203">
        <v>66.88</v>
      </c>
      <c r="Q82" s="203">
        <v>0</v>
      </c>
      <c r="R82" s="203">
        <v>3.45</v>
      </c>
      <c r="S82" s="203">
        <v>6.49</v>
      </c>
      <c r="T82" s="203">
        <v>0</v>
      </c>
      <c r="U82" s="203">
        <v>236.06</v>
      </c>
      <c r="V82" s="203">
        <v>5.1100000000000003</v>
      </c>
      <c r="W82" s="203">
        <v>11.42</v>
      </c>
      <c r="X82" s="203">
        <v>36.299999999999997</v>
      </c>
      <c r="Y82" s="203">
        <v>0</v>
      </c>
      <c r="Z82" s="203">
        <v>58.12</v>
      </c>
      <c r="AA82" s="203">
        <v>22.19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26</v>
      </c>
      <c r="L83" s="203">
        <v>48.8</v>
      </c>
      <c r="M83" s="203">
        <v>0</v>
      </c>
      <c r="N83" s="203">
        <v>13.95</v>
      </c>
      <c r="O83" s="203">
        <v>48.8</v>
      </c>
      <c r="P83" s="203">
        <v>66.88</v>
      </c>
      <c r="Q83" s="203">
        <v>0</v>
      </c>
      <c r="R83" s="203">
        <v>3.45</v>
      </c>
      <c r="S83" s="203">
        <v>6.49</v>
      </c>
      <c r="T83" s="203">
        <v>0</v>
      </c>
      <c r="U83" s="203">
        <v>236.06</v>
      </c>
      <c r="V83" s="203">
        <v>5.1100000000000003</v>
      </c>
      <c r="W83" s="203">
        <v>11.42</v>
      </c>
      <c r="X83" s="203">
        <v>36.299999999999997</v>
      </c>
      <c r="Y83" s="203">
        <v>0</v>
      </c>
      <c r="Z83" s="203">
        <v>58.12</v>
      </c>
      <c r="AA83" s="203">
        <v>22.19</v>
      </c>
      <c r="AB83" s="203">
        <v>0</v>
      </c>
      <c r="AC83" s="203">
        <v>7.43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26</v>
      </c>
      <c r="L84" s="203">
        <v>48.8</v>
      </c>
      <c r="M84" s="203">
        <v>0</v>
      </c>
      <c r="N84" s="203">
        <v>13.95</v>
      </c>
      <c r="O84" s="203">
        <v>48.8</v>
      </c>
      <c r="P84" s="203">
        <v>66.88</v>
      </c>
      <c r="Q84" s="203">
        <v>0</v>
      </c>
      <c r="R84" s="203">
        <v>3.45</v>
      </c>
      <c r="S84" s="203">
        <v>6.49</v>
      </c>
      <c r="T84" s="203">
        <v>0</v>
      </c>
      <c r="U84" s="203">
        <v>236.06</v>
      </c>
      <c r="V84" s="203">
        <v>5.1100000000000003</v>
      </c>
      <c r="W84" s="203">
        <v>11.42</v>
      </c>
      <c r="X84" s="203">
        <v>36.299999999999997</v>
      </c>
      <c r="Y84" s="203">
        <v>0</v>
      </c>
      <c r="Z84" s="203">
        <v>58.12</v>
      </c>
      <c r="AA84" s="203">
        <v>22.19</v>
      </c>
      <c r="AB84" s="203">
        <v>0</v>
      </c>
      <c r="AC84" s="203">
        <v>7.43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26</v>
      </c>
      <c r="L85" s="203">
        <v>48.8</v>
      </c>
      <c r="M85" s="203">
        <v>0</v>
      </c>
      <c r="N85" s="203">
        <v>13.95</v>
      </c>
      <c r="O85" s="203">
        <v>48.8</v>
      </c>
      <c r="P85" s="203">
        <v>66.88</v>
      </c>
      <c r="Q85" s="203">
        <v>0</v>
      </c>
      <c r="R85" s="203">
        <v>3.45</v>
      </c>
      <c r="S85" s="203">
        <v>6.49</v>
      </c>
      <c r="T85" s="203">
        <v>0</v>
      </c>
      <c r="U85" s="203">
        <v>236.06</v>
      </c>
      <c r="V85" s="203">
        <v>5.1100000000000003</v>
      </c>
      <c r="W85" s="203">
        <v>11.42</v>
      </c>
      <c r="X85" s="203">
        <v>36.299999999999997</v>
      </c>
      <c r="Y85" s="203">
        <v>0</v>
      </c>
      <c r="Z85" s="203">
        <v>58.12</v>
      </c>
      <c r="AA85" s="203">
        <v>22.19</v>
      </c>
      <c r="AB85" s="203">
        <v>0</v>
      </c>
      <c r="AC85" s="203">
        <v>7.43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26</v>
      </c>
      <c r="L86" s="203">
        <v>19.510000000000002</v>
      </c>
      <c r="M86" s="203">
        <v>0</v>
      </c>
      <c r="N86" s="203">
        <v>13.95</v>
      </c>
      <c r="O86" s="203">
        <v>48.8</v>
      </c>
      <c r="P86" s="203">
        <v>66.88</v>
      </c>
      <c r="Q86" s="203">
        <v>0</v>
      </c>
      <c r="R86" s="203">
        <v>3.8</v>
      </c>
      <c r="S86" s="203">
        <v>1.94</v>
      </c>
      <c r="T86" s="203">
        <v>0</v>
      </c>
      <c r="U86" s="203">
        <v>236.06</v>
      </c>
      <c r="V86" s="203">
        <v>5.1100000000000003</v>
      </c>
      <c r="W86" s="203">
        <v>11.42</v>
      </c>
      <c r="X86" s="203">
        <v>36.299999999999997</v>
      </c>
      <c r="Y86" s="203">
        <v>0</v>
      </c>
      <c r="Z86" s="203">
        <v>58.12</v>
      </c>
      <c r="AA86" s="203">
        <v>22.19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16.87</v>
      </c>
      <c r="L87" s="203">
        <v>19.510000000000002</v>
      </c>
      <c r="M87" s="203">
        <v>0</v>
      </c>
      <c r="N87" s="203">
        <v>13.95</v>
      </c>
      <c r="O87" s="203">
        <v>48.8</v>
      </c>
      <c r="P87" s="203">
        <v>66.88</v>
      </c>
      <c r="Q87" s="203">
        <v>0</v>
      </c>
      <c r="R87" s="203">
        <v>3.8</v>
      </c>
      <c r="S87" s="203">
        <v>1.94</v>
      </c>
      <c r="T87" s="203">
        <v>0</v>
      </c>
      <c r="U87" s="203">
        <v>236.06</v>
      </c>
      <c r="V87" s="203">
        <v>5.1100000000000003</v>
      </c>
      <c r="W87" s="203">
        <v>11.42</v>
      </c>
      <c r="X87" s="203">
        <v>36.299999999999997</v>
      </c>
      <c r="Y87" s="203">
        <v>0</v>
      </c>
      <c r="Z87" s="203">
        <v>58.12</v>
      </c>
      <c r="AA87" s="203">
        <v>22.19</v>
      </c>
      <c r="AB87" s="203">
        <v>0</v>
      </c>
      <c r="AC87" s="203">
        <v>7.43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16.87</v>
      </c>
      <c r="L88" s="203">
        <v>21.92</v>
      </c>
      <c r="M88" s="203">
        <v>0</v>
      </c>
      <c r="N88" s="203">
        <v>13.95</v>
      </c>
      <c r="O88" s="203">
        <v>48.8</v>
      </c>
      <c r="P88" s="203">
        <v>66.88</v>
      </c>
      <c r="Q88" s="203">
        <v>0</v>
      </c>
      <c r="R88" s="203">
        <v>3.8</v>
      </c>
      <c r="S88" s="203">
        <v>1.94</v>
      </c>
      <c r="T88" s="203">
        <v>0</v>
      </c>
      <c r="U88" s="203">
        <v>236.06</v>
      </c>
      <c r="V88" s="203">
        <v>5.1100000000000003</v>
      </c>
      <c r="W88" s="203">
        <v>11.42</v>
      </c>
      <c r="X88" s="203">
        <v>36.299999999999997</v>
      </c>
      <c r="Y88" s="203">
        <v>0</v>
      </c>
      <c r="Z88" s="203">
        <v>58.12</v>
      </c>
      <c r="AA88" s="203">
        <v>22.19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16.87</v>
      </c>
      <c r="L89" s="203">
        <v>20.14</v>
      </c>
      <c r="M89" s="203">
        <v>0</v>
      </c>
      <c r="N89" s="203">
        <v>13.95</v>
      </c>
      <c r="O89" s="203">
        <v>48.8</v>
      </c>
      <c r="P89" s="203">
        <v>66.88</v>
      </c>
      <c r="Q89" s="203">
        <v>0</v>
      </c>
      <c r="R89" s="203">
        <v>3.89</v>
      </c>
      <c r="S89" s="203">
        <v>1.94</v>
      </c>
      <c r="T89" s="203">
        <v>0</v>
      </c>
      <c r="U89" s="203">
        <v>236.06</v>
      </c>
      <c r="V89" s="203">
        <v>5.1100000000000003</v>
      </c>
      <c r="W89" s="203">
        <v>11.42</v>
      </c>
      <c r="X89" s="203">
        <v>36.299999999999997</v>
      </c>
      <c r="Y89" s="203">
        <v>0</v>
      </c>
      <c r="Z89" s="203">
        <v>58.12</v>
      </c>
      <c r="AA89" s="203">
        <v>22.19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16.87</v>
      </c>
      <c r="L90" s="203">
        <v>20.14</v>
      </c>
      <c r="M90" s="203">
        <v>0</v>
      </c>
      <c r="N90" s="203">
        <v>13.95</v>
      </c>
      <c r="O90" s="203">
        <v>48.8</v>
      </c>
      <c r="P90" s="203">
        <v>66.88</v>
      </c>
      <c r="Q90" s="203">
        <v>0</v>
      </c>
      <c r="R90" s="203">
        <v>3.89</v>
      </c>
      <c r="S90" s="203">
        <v>1.94</v>
      </c>
      <c r="T90" s="203">
        <v>0</v>
      </c>
      <c r="U90" s="203">
        <v>236.06</v>
      </c>
      <c r="V90" s="203">
        <v>5.1100000000000003</v>
      </c>
      <c r="W90" s="203">
        <v>11.42</v>
      </c>
      <c r="X90" s="203">
        <v>36.299999999999997</v>
      </c>
      <c r="Y90" s="203">
        <v>0</v>
      </c>
      <c r="Z90" s="203">
        <v>58.12</v>
      </c>
      <c r="AA90" s="203">
        <v>22.19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16.87</v>
      </c>
      <c r="L91" s="203">
        <v>20.7</v>
      </c>
      <c r="M91" s="203">
        <v>0</v>
      </c>
      <c r="N91" s="203">
        <v>13.95</v>
      </c>
      <c r="O91" s="203">
        <v>48.8</v>
      </c>
      <c r="P91" s="203">
        <v>66.88</v>
      </c>
      <c r="Q91" s="203">
        <v>0</v>
      </c>
      <c r="R91" s="203">
        <v>4.87</v>
      </c>
      <c r="S91" s="203">
        <v>1.98</v>
      </c>
      <c r="T91" s="203">
        <v>0</v>
      </c>
      <c r="U91" s="203">
        <v>236.06</v>
      </c>
      <c r="V91" s="203">
        <v>5.0999999999999996</v>
      </c>
      <c r="W91" s="203">
        <v>11.42</v>
      </c>
      <c r="X91" s="203">
        <v>36.299999999999997</v>
      </c>
      <c r="Y91" s="203">
        <v>0</v>
      </c>
      <c r="Z91" s="203">
        <v>58.12</v>
      </c>
      <c r="AA91" s="203">
        <v>22.19</v>
      </c>
      <c r="AB91" s="203">
        <v>0</v>
      </c>
      <c r="AC91" s="203">
        <v>20.350000000000001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16.87</v>
      </c>
      <c r="L92" s="203">
        <v>20.7</v>
      </c>
      <c r="M92" s="203">
        <v>0</v>
      </c>
      <c r="N92" s="203">
        <v>13.95</v>
      </c>
      <c r="O92" s="203">
        <v>48.8</v>
      </c>
      <c r="P92" s="203">
        <v>66.88</v>
      </c>
      <c r="Q92" s="203">
        <v>0</v>
      </c>
      <c r="R92" s="203">
        <v>4.87</v>
      </c>
      <c r="S92" s="203">
        <v>1.98</v>
      </c>
      <c r="T92" s="203">
        <v>0</v>
      </c>
      <c r="U92" s="203">
        <v>236.06</v>
      </c>
      <c r="V92" s="203">
        <v>5.0999999999999996</v>
      </c>
      <c r="W92" s="203">
        <v>11.42</v>
      </c>
      <c r="X92" s="203">
        <v>36.299999999999997</v>
      </c>
      <c r="Y92" s="203">
        <v>0</v>
      </c>
      <c r="Z92" s="203">
        <v>58.12</v>
      </c>
      <c r="AA92" s="203">
        <v>22.19</v>
      </c>
      <c r="AB92" s="203">
        <v>0</v>
      </c>
      <c r="AC92" s="203">
        <v>20.350000000000001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16.87</v>
      </c>
      <c r="L93" s="203">
        <v>20.7</v>
      </c>
      <c r="M93" s="203">
        <v>0</v>
      </c>
      <c r="N93" s="203">
        <v>13.95</v>
      </c>
      <c r="O93" s="203">
        <v>48.8</v>
      </c>
      <c r="P93" s="203">
        <v>66.88</v>
      </c>
      <c r="Q93" s="203">
        <v>0</v>
      </c>
      <c r="R93" s="203">
        <v>5.45</v>
      </c>
      <c r="S93" s="203">
        <v>1.99</v>
      </c>
      <c r="T93" s="203">
        <v>0</v>
      </c>
      <c r="U93" s="203">
        <v>236.06</v>
      </c>
      <c r="V93" s="203">
        <v>0</v>
      </c>
      <c r="W93" s="203">
        <v>11.42</v>
      </c>
      <c r="X93" s="203">
        <v>36.299999999999997</v>
      </c>
      <c r="Y93" s="203">
        <v>0</v>
      </c>
      <c r="Z93" s="203">
        <v>58.12</v>
      </c>
      <c r="AA93" s="203">
        <v>22.19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16.87</v>
      </c>
      <c r="L94" s="203">
        <v>20.7</v>
      </c>
      <c r="M94" s="203">
        <v>0</v>
      </c>
      <c r="N94" s="203">
        <v>13.95</v>
      </c>
      <c r="O94" s="203">
        <v>48.8</v>
      </c>
      <c r="P94" s="203">
        <v>66.88</v>
      </c>
      <c r="Q94" s="203">
        <v>0</v>
      </c>
      <c r="R94" s="203">
        <v>5.45</v>
      </c>
      <c r="S94" s="203">
        <v>1.99</v>
      </c>
      <c r="T94" s="203">
        <v>0</v>
      </c>
      <c r="U94" s="203">
        <v>236.06</v>
      </c>
      <c r="V94" s="203">
        <v>0</v>
      </c>
      <c r="W94" s="203">
        <v>11.42</v>
      </c>
      <c r="X94" s="203">
        <v>36.299999999999997</v>
      </c>
      <c r="Y94" s="203">
        <v>0</v>
      </c>
      <c r="Z94" s="203">
        <v>58.12</v>
      </c>
      <c r="AA94" s="203">
        <v>9.23</v>
      </c>
      <c r="AB94" s="203">
        <v>0</v>
      </c>
      <c r="AC94" s="203">
        <v>20.350000000000001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16.87</v>
      </c>
      <c r="L95" s="203">
        <v>20.66</v>
      </c>
      <c r="M95" s="203">
        <v>0</v>
      </c>
      <c r="N95" s="203">
        <v>13.95</v>
      </c>
      <c r="O95" s="203">
        <v>48.8</v>
      </c>
      <c r="P95" s="203">
        <v>66.88</v>
      </c>
      <c r="Q95" s="203">
        <v>0</v>
      </c>
      <c r="R95" s="203">
        <v>3.92</v>
      </c>
      <c r="S95" s="203">
        <v>1.94</v>
      </c>
      <c r="T95" s="203">
        <v>0</v>
      </c>
      <c r="U95" s="203">
        <v>236.06</v>
      </c>
      <c r="V95" s="203">
        <v>0</v>
      </c>
      <c r="W95" s="203">
        <v>11.42</v>
      </c>
      <c r="X95" s="203">
        <v>36.299999999999997</v>
      </c>
      <c r="Y95" s="203">
        <v>0</v>
      </c>
      <c r="Z95" s="203">
        <v>26.63</v>
      </c>
      <c r="AA95" s="203">
        <v>9.23</v>
      </c>
      <c r="AB95" s="203">
        <v>0</v>
      </c>
      <c r="AC95" s="203">
        <v>20.350000000000001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16.87</v>
      </c>
      <c r="L96" s="203">
        <v>20.66</v>
      </c>
      <c r="M96" s="203">
        <v>0</v>
      </c>
      <c r="N96" s="203">
        <v>13.95</v>
      </c>
      <c r="O96" s="203">
        <v>48.8</v>
      </c>
      <c r="P96" s="203">
        <v>66.88</v>
      </c>
      <c r="Q96" s="203">
        <v>0</v>
      </c>
      <c r="R96" s="203">
        <v>3.92</v>
      </c>
      <c r="S96" s="203">
        <v>1.94</v>
      </c>
      <c r="T96" s="203">
        <v>0</v>
      </c>
      <c r="U96" s="203">
        <v>236.06</v>
      </c>
      <c r="V96" s="203">
        <v>0</v>
      </c>
      <c r="W96" s="203">
        <v>11.42</v>
      </c>
      <c r="X96" s="203">
        <v>36.299999999999997</v>
      </c>
      <c r="Y96" s="203">
        <v>0</v>
      </c>
      <c r="Z96" s="203">
        <v>26.63</v>
      </c>
      <c r="AA96" s="203">
        <v>9.23</v>
      </c>
      <c r="AB96" s="203">
        <v>0</v>
      </c>
      <c r="AC96" s="203">
        <v>20.350000000000001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16.87</v>
      </c>
      <c r="L97" s="203">
        <v>20.66</v>
      </c>
      <c r="M97" s="203">
        <v>0</v>
      </c>
      <c r="N97" s="203">
        <v>13.95</v>
      </c>
      <c r="O97" s="203">
        <v>48.8</v>
      </c>
      <c r="P97" s="203">
        <v>66.88</v>
      </c>
      <c r="Q97" s="203">
        <v>0</v>
      </c>
      <c r="R97" s="203">
        <v>3.92</v>
      </c>
      <c r="S97" s="203">
        <v>1.94</v>
      </c>
      <c r="T97" s="203">
        <v>0</v>
      </c>
      <c r="U97" s="203">
        <v>236.06</v>
      </c>
      <c r="V97" s="203">
        <v>0</v>
      </c>
      <c r="W97" s="203">
        <v>11.42</v>
      </c>
      <c r="X97" s="203">
        <v>36.299999999999997</v>
      </c>
      <c r="Y97" s="203">
        <v>0</v>
      </c>
      <c r="Z97" s="203">
        <v>26.63</v>
      </c>
      <c r="AA97" s="203">
        <v>9.23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16.87</v>
      </c>
      <c r="L98" s="203">
        <v>20.66</v>
      </c>
      <c r="M98" s="203">
        <v>0</v>
      </c>
      <c r="N98" s="203">
        <v>13.95</v>
      </c>
      <c r="O98" s="203">
        <v>48.8</v>
      </c>
      <c r="P98" s="203">
        <v>66.88</v>
      </c>
      <c r="Q98" s="203">
        <v>0</v>
      </c>
      <c r="R98" s="203">
        <v>3.92</v>
      </c>
      <c r="S98" s="203">
        <v>1.94</v>
      </c>
      <c r="T98" s="203">
        <v>0</v>
      </c>
      <c r="U98" s="203">
        <v>236.06</v>
      </c>
      <c r="V98" s="203">
        <v>0</v>
      </c>
      <c r="W98" s="203">
        <v>11.42</v>
      </c>
      <c r="X98" s="203">
        <v>36.299999999999997</v>
      </c>
      <c r="Y98" s="203">
        <v>0</v>
      </c>
      <c r="Z98" s="203">
        <v>26.63</v>
      </c>
      <c r="AA98" s="203">
        <v>9.23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0.4398424999999998</v>
      </c>
      <c r="L99">
        <f t="shared" si="0"/>
        <v>0.5702024999999995</v>
      </c>
      <c r="M99">
        <f t="shared" si="0"/>
        <v>0</v>
      </c>
      <c r="N99">
        <f t="shared" si="0"/>
        <v>0.51612000000000002</v>
      </c>
      <c r="O99">
        <f t="shared" si="0"/>
        <v>1.171200000000002</v>
      </c>
      <c r="P99">
        <f t="shared" si="0"/>
        <v>1.5482625000000021</v>
      </c>
      <c r="Q99">
        <f t="shared" si="0"/>
        <v>0</v>
      </c>
      <c r="R99">
        <f t="shared" si="0"/>
        <v>0.11268750000000005</v>
      </c>
      <c r="S99">
        <f t="shared" si="0"/>
        <v>6.7262500000000017E-2</v>
      </c>
      <c r="T99">
        <f t="shared" si="0"/>
        <v>0</v>
      </c>
      <c r="U99">
        <f t="shared" si="0"/>
        <v>5.6614800000000063</v>
      </c>
      <c r="V99">
        <f t="shared" si="0"/>
        <v>3.3110000000000001E-2</v>
      </c>
      <c r="W99">
        <f t="shared" si="0"/>
        <v>0.21235499999999966</v>
      </c>
      <c r="X99">
        <f t="shared" si="0"/>
        <v>0.68783250000000073</v>
      </c>
      <c r="Y99">
        <f t="shared" si="0"/>
        <v>0</v>
      </c>
      <c r="Z99">
        <f t="shared" si="0"/>
        <v>1.0023049999999998</v>
      </c>
      <c r="AA99">
        <f t="shared" si="0"/>
        <v>0.34368250000000045</v>
      </c>
      <c r="AB99">
        <f t="shared" si="0"/>
        <v>0</v>
      </c>
      <c r="AC99">
        <f t="shared" si="0"/>
        <v>0.23887249999999988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0.28775249999999991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2.95</v>
      </c>
      <c r="L3" s="203">
        <v>169.87</v>
      </c>
      <c r="M3" s="203">
        <v>13.38</v>
      </c>
      <c r="N3" s="203">
        <v>35.1</v>
      </c>
      <c r="O3" s="203">
        <v>0</v>
      </c>
      <c r="P3" s="203">
        <v>37.229999999999997</v>
      </c>
      <c r="Q3" s="203">
        <v>0</v>
      </c>
      <c r="R3" s="203">
        <v>6.38</v>
      </c>
      <c r="S3" s="203">
        <v>8.1</v>
      </c>
      <c r="T3" s="203">
        <v>0</v>
      </c>
      <c r="U3" s="203">
        <v>50.99</v>
      </c>
      <c r="V3" s="203">
        <v>6.16</v>
      </c>
      <c r="W3" s="203">
        <v>13.79</v>
      </c>
      <c r="X3" s="203">
        <v>43.84</v>
      </c>
      <c r="Y3" s="203">
        <v>0</v>
      </c>
      <c r="Z3" s="203">
        <v>63.41</v>
      </c>
      <c r="AA3" s="203">
        <v>26.8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-0.1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2.95</v>
      </c>
      <c r="L4" s="203">
        <v>169.87</v>
      </c>
      <c r="M4" s="203">
        <v>13.38</v>
      </c>
      <c r="N4" s="203">
        <v>35.1</v>
      </c>
      <c r="O4" s="203">
        <v>0</v>
      </c>
      <c r="P4" s="203">
        <v>37.229999999999997</v>
      </c>
      <c r="Q4" s="203">
        <v>0</v>
      </c>
      <c r="R4" s="203">
        <v>6.38</v>
      </c>
      <c r="S4" s="203">
        <v>8.1</v>
      </c>
      <c r="T4" s="203">
        <v>0</v>
      </c>
      <c r="U4" s="203">
        <v>50.99</v>
      </c>
      <c r="V4" s="203">
        <v>6.16</v>
      </c>
      <c r="W4" s="203">
        <v>13.79</v>
      </c>
      <c r="X4" s="203">
        <v>43.84</v>
      </c>
      <c r="Y4" s="203">
        <v>0</v>
      </c>
      <c r="Z4" s="203">
        <v>63.41</v>
      </c>
      <c r="AA4" s="203">
        <v>26.8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-0.1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2.95</v>
      </c>
      <c r="L5" s="203">
        <v>169.87</v>
      </c>
      <c r="M5" s="203">
        <v>13.38</v>
      </c>
      <c r="N5" s="203">
        <v>35.1</v>
      </c>
      <c r="O5" s="203">
        <v>0</v>
      </c>
      <c r="P5" s="203">
        <v>37.229999999999997</v>
      </c>
      <c r="Q5" s="203">
        <v>0</v>
      </c>
      <c r="R5" s="203">
        <v>6.38</v>
      </c>
      <c r="S5" s="203">
        <v>8.1</v>
      </c>
      <c r="T5" s="203">
        <v>0</v>
      </c>
      <c r="U5" s="203">
        <v>50.99</v>
      </c>
      <c r="V5" s="203">
        <v>6.16</v>
      </c>
      <c r="W5" s="203">
        <v>12.29</v>
      </c>
      <c r="X5" s="203">
        <v>43.84</v>
      </c>
      <c r="Y5" s="203">
        <v>0</v>
      </c>
      <c r="Z5" s="203">
        <v>63.41</v>
      </c>
      <c r="AA5" s="203">
        <v>26.8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-0.1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2.95</v>
      </c>
      <c r="L6" s="203">
        <v>169.87</v>
      </c>
      <c r="M6" s="203">
        <v>13.38</v>
      </c>
      <c r="N6" s="203">
        <v>35.1</v>
      </c>
      <c r="O6" s="203">
        <v>0</v>
      </c>
      <c r="P6" s="203">
        <v>37.229999999999997</v>
      </c>
      <c r="Q6" s="203">
        <v>0</v>
      </c>
      <c r="R6" s="203">
        <v>6.38</v>
      </c>
      <c r="S6" s="203">
        <v>8.1</v>
      </c>
      <c r="T6" s="203">
        <v>0</v>
      </c>
      <c r="U6" s="203">
        <v>50.99</v>
      </c>
      <c r="V6" s="203">
        <v>6.16</v>
      </c>
      <c r="W6" s="203">
        <v>12.29</v>
      </c>
      <c r="X6" s="203">
        <v>43.84</v>
      </c>
      <c r="Y6" s="203">
        <v>0</v>
      </c>
      <c r="Z6" s="203">
        <v>63.41</v>
      </c>
      <c r="AA6" s="203">
        <v>26.8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-0.1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169.87</v>
      </c>
      <c r="M7" s="203">
        <v>13.38</v>
      </c>
      <c r="N7" s="203">
        <v>35.1</v>
      </c>
      <c r="O7" s="203">
        <v>0</v>
      </c>
      <c r="P7" s="203">
        <v>37.229999999999997</v>
      </c>
      <c r="Q7" s="203">
        <v>0</v>
      </c>
      <c r="R7" s="203">
        <v>6.38</v>
      </c>
      <c r="S7" s="203">
        <v>4.09</v>
      </c>
      <c r="T7" s="203">
        <v>0</v>
      </c>
      <c r="U7" s="203">
        <v>51.85</v>
      </c>
      <c r="V7" s="203">
        <v>6.16</v>
      </c>
      <c r="W7" s="203">
        <v>12.29</v>
      </c>
      <c r="X7" s="203">
        <v>43.84</v>
      </c>
      <c r="Y7" s="203">
        <v>0</v>
      </c>
      <c r="Z7" s="203">
        <v>63.41</v>
      </c>
      <c r="AA7" s="203">
        <v>26.8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-0.1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169.87</v>
      </c>
      <c r="M8" s="203">
        <v>13.38</v>
      </c>
      <c r="N8" s="203">
        <v>35.1</v>
      </c>
      <c r="O8" s="203">
        <v>0</v>
      </c>
      <c r="P8" s="203">
        <v>37.229999999999997</v>
      </c>
      <c r="Q8" s="203">
        <v>0</v>
      </c>
      <c r="R8" s="203">
        <v>6.38</v>
      </c>
      <c r="S8" s="203">
        <v>4.09</v>
      </c>
      <c r="T8" s="203">
        <v>0</v>
      </c>
      <c r="U8" s="203">
        <v>51.85</v>
      </c>
      <c r="V8" s="203">
        <v>6.16</v>
      </c>
      <c r="W8" s="203">
        <v>12.29</v>
      </c>
      <c r="X8" s="203">
        <v>43.84</v>
      </c>
      <c r="Y8" s="203">
        <v>0</v>
      </c>
      <c r="Z8" s="203">
        <v>63.41</v>
      </c>
      <c r="AA8" s="203">
        <v>26.8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-0.1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169.87</v>
      </c>
      <c r="M9" s="203">
        <v>13.38</v>
      </c>
      <c r="N9" s="203">
        <v>35.1</v>
      </c>
      <c r="O9" s="203">
        <v>0</v>
      </c>
      <c r="P9" s="203">
        <v>37.229999999999997</v>
      </c>
      <c r="Q9" s="203">
        <v>0</v>
      </c>
      <c r="R9" s="203">
        <v>6.38</v>
      </c>
      <c r="S9" s="203">
        <v>4.09</v>
      </c>
      <c r="T9" s="203">
        <v>0</v>
      </c>
      <c r="U9" s="203">
        <v>51.85</v>
      </c>
      <c r="V9" s="203">
        <v>6.16</v>
      </c>
      <c r="W9" s="203">
        <v>13.56</v>
      </c>
      <c r="X9" s="203">
        <v>43.84</v>
      </c>
      <c r="Y9" s="203">
        <v>0</v>
      </c>
      <c r="Z9" s="203">
        <v>63.41</v>
      </c>
      <c r="AA9" s="203">
        <v>26.8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-0.1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169.87</v>
      </c>
      <c r="M10" s="203">
        <v>13.38</v>
      </c>
      <c r="N10" s="203">
        <v>35.1</v>
      </c>
      <c r="O10" s="203">
        <v>0</v>
      </c>
      <c r="P10" s="203">
        <v>37.229999999999997</v>
      </c>
      <c r="Q10" s="203">
        <v>0</v>
      </c>
      <c r="R10" s="203">
        <v>6.38</v>
      </c>
      <c r="S10" s="203">
        <v>4.09</v>
      </c>
      <c r="T10" s="203">
        <v>0</v>
      </c>
      <c r="U10" s="203">
        <v>51.85</v>
      </c>
      <c r="V10" s="203">
        <v>6.16</v>
      </c>
      <c r="W10" s="203">
        <v>13.56</v>
      </c>
      <c r="X10" s="203">
        <v>43.84</v>
      </c>
      <c r="Y10" s="203">
        <v>0</v>
      </c>
      <c r="Z10" s="203">
        <v>63.41</v>
      </c>
      <c r="AA10" s="203">
        <v>26.8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-0.1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169.87</v>
      </c>
      <c r="M11" s="203">
        <v>13.38</v>
      </c>
      <c r="N11" s="203">
        <v>35.1</v>
      </c>
      <c r="O11" s="203">
        <v>0</v>
      </c>
      <c r="P11" s="203">
        <v>37.229999999999997</v>
      </c>
      <c r="Q11" s="203">
        <v>0</v>
      </c>
      <c r="R11" s="203">
        <v>6.38</v>
      </c>
      <c r="S11" s="203">
        <v>4.09</v>
      </c>
      <c r="T11" s="203">
        <v>0</v>
      </c>
      <c r="U11" s="203">
        <v>51.85</v>
      </c>
      <c r="V11" s="203">
        <v>0</v>
      </c>
      <c r="W11" s="203">
        <v>3.87</v>
      </c>
      <c r="X11" s="203">
        <v>17.440000000000001</v>
      </c>
      <c r="Y11" s="203">
        <v>0</v>
      </c>
      <c r="Z11" s="203">
        <v>31.06</v>
      </c>
      <c r="AA11" s="203">
        <v>7.75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-0.1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169.87</v>
      </c>
      <c r="M12" s="203">
        <v>13.38</v>
      </c>
      <c r="N12" s="203">
        <v>35.1</v>
      </c>
      <c r="O12" s="203">
        <v>0</v>
      </c>
      <c r="P12" s="203">
        <v>37.229999999999997</v>
      </c>
      <c r="Q12" s="203">
        <v>0</v>
      </c>
      <c r="R12" s="203">
        <v>6.38</v>
      </c>
      <c r="S12" s="203">
        <v>4.09</v>
      </c>
      <c r="T12" s="203">
        <v>0</v>
      </c>
      <c r="U12" s="203">
        <v>51.85</v>
      </c>
      <c r="V12" s="203">
        <v>0</v>
      </c>
      <c r="W12" s="203">
        <v>3.87</v>
      </c>
      <c r="X12" s="203">
        <v>17.440000000000001</v>
      </c>
      <c r="Y12" s="203">
        <v>0</v>
      </c>
      <c r="Z12" s="203">
        <v>31.06</v>
      </c>
      <c r="AA12" s="203">
        <v>7.75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-0.1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169.87</v>
      </c>
      <c r="M13" s="203">
        <v>13.38</v>
      </c>
      <c r="N13" s="203">
        <v>35.11</v>
      </c>
      <c r="O13" s="203">
        <v>0</v>
      </c>
      <c r="P13" s="203">
        <v>37.229999999999997</v>
      </c>
      <c r="Q13" s="203">
        <v>0</v>
      </c>
      <c r="R13" s="203">
        <v>6.38</v>
      </c>
      <c r="S13" s="203">
        <v>4.09</v>
      </c>
      <c r="T13" s="203">
        <v>0</v>
      </c>
      <c r="U13" s="203">
        <v>51.85</v>
      </c>
      <c r="V13" s="203">
        <v>0</v>
      </c>
      <c r="W13" s="203">
        <v>3.87</v>
      </c>
      <c r="X13" s="203">
        <v>17.440000000000001</v>
      </c>
      <c r="Y13" s="203">
        <v>0</v>
      </c>
      <c r="Z13" s="203">
        <v>31.06</v>
      </c>
      <c r="AA13" s="203">
        <v>7.75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-0.1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169.87</v>
      </c>
      <c r="M14" s="203">
        <v>13.38</v>
      </c>
      <c r="N14" s="203">
        <v>35.11</v>
      </c>
      <c r="O14" s="203">
        <v>0</v>
      </c>
      <c r="P14" s="203">
        <v>37.229999999999997</v>
      </c>
      <c r="Q14" s="203">
        <v>0</v>
      </c>
      <c r="R14" s="203">
        <v>6.38</v>
      </c>
      <c r="S14" s="203">
        <v>4.09</v>
      </c>
      <c r="T14" s="203">
        <v>0</v>
      </c>
      <c r="U14" s="203">
        <v>51.85</v>
      </c>
      <c r="V14" s="203">
        <v>0</v>
      </c>
      <c r="W14" s="203">
        <v>3.87</v>
      </c>
      <c r="X14" s="203">
        <v>17.440000000000001</v>
      </c>
      <c r="Y14" s="203">
        <v>0</v>
      </c>
      <c r="Z14" s="203">
        <v>31.06</v>
      </c>
      <c r="AA14" s="203">
        <v>7.75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-0.1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169.87</v>
      </c>
      <c r="M15" s="203">
        <v>13.38</v>
      </c>
      <c r="N15" s="203">
        <v>35.11</v>
      </c>
      <c r="O15" s="203">
        <v>0</v>
      </c>
      <c r="P15" s="203">
        <v>37.229999999999997</v>
      </c>
      <c r="Q15" s="203">
        <v>0</v>
      </c>
      <c r="R15" s="203">
        <v>6.38</v>
      </c>
      <c r="S15" s="203">
        <v>4.09</v>
      </c>
      <c r="T15" s="203">
        <v>0</v>
      </c>
      <c r="U15" s="203">
        <v>51.85</v>
      </c>
      <c r="V15" s="203">
        <v>0</v>
      </c>
      <c r="W15" s="203">
        <v>3.87</v>
      </c>
      <c r="X15" s="203">
        <v>17.440000000000001</v>
      </c>
      <c r="Y15" s="203">
        <v>0</v>
      </c>
      <c r="Z15" s="203">
        <v>31.06</v>
      </c>
      <c r="AA15" s="203">
        <v>7.75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-0.1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169.87</v>
      </c>
      <c r="M16" s="203">
        <v>13.38</v>
      </c>
      <c r="N16" s="203">
        <v>35.11</v>
      </c>
      <c r="O16" s="203">
        <v>0</v>
      </c>
      <c r="P16" s="203">
        <v>37.229999999999997</v>
      </c>
      <c r="Q16" s="203">
        <v>0</v>
      </c>
      <c r="R16" s="203">
        <v>6.38</v>
      </c>
      <c r="S16" s="203">
        <v>4.09</v>
      </c>
      <c r="T16" s="203">
        <v>0</v>
      </c>
      <c r="U16" s="203">
        <v>51.85</v>
      </c>
      <c r="V16" s="203">
        <v>0</v>
      </c>
      <c r="W16" s="203">
        <v>3.87</v>
      </c>
      <c r="X16" s="203">
        <v>17.440000000000001</v>
      </c>
      <c r="Y16" s="203">
        <v>0</v>
      </c>
      <c r="Z16" s="203">
        <v>31.06</v>
      </c>
      <c r="AA16" s="203">
        <v>7.75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-0.1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169.87</v>
      </c>
      <c r="M17" s="203">
        <v>13.38</v>
      </c>
      <c r="N17" s="203">
        <v>35.11</v>
      </c>
      <c r="O17" s="203">
        <v>0</v>
      </c>
      <c r="P17" s="203">
        <v>37.229999999999997</v>
      </c>
      <c r="Q17" s="203">
        <v>0</v>
      </c>
      <c r="R17" s="203">
        <v>6.38</v>
      </c>
      <c r="S17" s="203">
        <v>4.09</v>
      </c>
      <c r="T17" s="203">
        <v>0</v>
      </c>
      <c r="U17" s="203">
        <v>51.85</v>
      </c>
      <c r="V17" s="203">
        <v>0</v>
      </c>
      <c r="W17" s="203">
        <v>3.87</v>
      </c>
      <c r="X17" s="203">
        <v>17.440000000000001</v>
      </c>
      <c r="Y17" s="203">
        <v>0</v>
      </c>
      <c r="Z17" s="203">
        <v>31.06</v>
      </c>
      <c r="AA17" s="203">
        <v>7.75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-0.1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169.87</v>
      </c>
      <c r="M18" s="203">
        <v>13.38</v>
      </c>
      <c r="N18" s="203">
        <v>35.11</v>
      </c>
      <c r="O18" s="203">
        <v>0</v>
      </c>
      <c r="P18" s="203">
        <v>37.229999999999997</v>
      </c>
      <c r="Q18" s="203">
        <v>0</v>
      </c>
      <c r="R18" s="203">
        <v>6.38</v>
      </c>
      <c r="S18" s="203">
        <v>4.09</v>
      </c>
      <c r="T18" s="203">
        <v>0</v>
      </c>
      <c r="U18" s="203">
        <v>51.85</v>
      </c>
      <c r="V18" s="203">
        <v>0</v>
      </c>
      <c r="W18" s="203">
        <v>3.87</v>
      </c>
      <c r="X18" s="203">
        <v>17.440000000000001</v>
      </c>
      <c r="Y18" s="203">
        <v>0</v>
      </c>
      <c r="Z18" s="203">
        <v>31.06</v>
      </c>
      <c r="AA18" s="203">
        <v>7.75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-0.1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169.87</v>
      </c>
      <c r="M19" s="203">
        <v>13.38</v>
      </c>
      <c r="N19" s="203">
        <v>35.11</v>
      </c>
      <c r="O19" s="203">
        <v>0</v>
      </c>
      <c r="P19" s="203">
        <v>37.229999999999997</v>
      </c>
      <c r="Q19" s="203">
        <v>0</v>
      </c>
      <c r="R19" s="203">
        <v>5.18</v>
      </c>
      <c r="S19" s="203">
        <v>3.79</v>
      </c>
      <c r="T19" s="203">
        <v>0</v>
      </c>
      <c r="U19" s="203">
        <v>51.85</v>
      </c>
      <c r="V19" s="203">
        <v>0</v>
      </c>
      <c r="W19" s="203">
        <v>3.87</v>
      </c>
      <c r="X19" s="203">
        <v>17.440000000000001</v>
      </c>
      <c r="Y19" s="203">
        <v>0</v>
      </c>
      <c r="Z19" s="203">
        <v>31.06</v>
      </c>
      <c r="AA19" s="203">
        <v>7.75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-0.1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169.87</v>
      </c>
      <c r="M20" s="203">
        <v>13.38</v>
      </c>
      <c r="N20" s="203">
        <v>35.11</v>
      </c>
      <c r="O20" s="203">
        <v>0</v>
      </c>
      <c r="P20" s="203">
        <v>37.229999999999997</v>
      </c>
      <c r="Q20" s="203">
        <v>0</v>
      </c>
      <c r="R20" s="203">
        <v>5.18</v>
      </c>
      <c r="S20" s="203">
        <v>3.79</v>
      </c>
      <c r="T20" s="203">
        <v>0</v>
      </c>
      <c r="U20" s="203">
        <v>51.85</v>
      </c>
      <c r="V20" s="203">
        <v>0</v>
      </c>
      <c r="W20" s="203">
        <v>3.87</v>
      </c>
      <c r="X20" s="203">
        <v>17.440000000000001</v>
      </c>
      <c r="Y20" s="203">
        <v>0</v>
      </c>
      <c r="Z20" s="203">
        <v>31.06</v>
      </c>
      <c r="AA20" s="203">
        <v>7.75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-0.1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169.87</v>
      </c>
      <c r="M21" s="203">
        <v>13.38</v>
      </c>
      <c r="N21" s="203">
        <v>35.11</v>
      </c>
      <c r="O21" s="203">
        <v>0</v>
      </c>
      <c r="P21" s="203">
        <v>37.229999999999997</v>
      </c>
      <c r="Q21" s="203">
        <v>0</v>
      </c>
      <c r="R21" s="203">
        <v>5.18</v>
      </c>
      <c r="S21" s="203">
        <v>3.79</v>
      </c>
      <c r="T21" s="203">
        <v>0</v>
      </c>
      <c r="U21" s="203">
        <v>51.85</v>
      </c>
      <c r="V21" s="203">
        <v>0</v>
      </c>
      <c r="W21" s="203">
        <v>3.87</v>
      </c>
      <c r="X21" s="203">
        <v>17.440000000000001</v>
      </c>
      <c r="Y21" s="203">
        <v>0</v>
      </c>
      <c r="Z21" s="203">
        <v>31.06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-0.1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169.87</v>
      </c>
      <c r="M22" s="203">
        <v>13.38</v>
      </c>
      <c r="N22" s="203">
        <v>35.11</v>
      </c>
      <c r="O22" s="203">
        <v>0</v>
      </c>
      <c r="P22" s="203">
        <v>37.229999999999997</v>
      </c>
      <c r="Q22" s="203">
        <v>0</v>
      </c>
      <c r="R22" s="203">
        <v>5.18</v>
      </c>
      <c r="S22" s="203">
        <v>3.79</v>
      </c>
      <c r="T22" s="203">
        <v>0</v>
      </c>
      <c r="U22" s="203">
        <v>51.85</v>
      </c>
      <c r="V22" s="203">
        <v>0</v>
      </c>
      <c r="W22" s="203">
        <v>3.87</v>
      </c>
      <c r="X22" s="203">
        <v>17.440000000000001</v>
      </c>
      <c r="Y22" s="203">
        <v>0</v>
      </c>
      <c r="Z22" s="203">
        <v>31.06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-0.1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169.87</v>
      </c>
      <c r="M23" s="203">
        <v>13.38</v>
      </c>
      <c r="N23" s="203">
        <v>35.1</v>
      </c>
      <c r="O23" s="203">
        <v>0</v>
      </c>
      <c r="P23" s="203">
        <v>37.229999999999997</v>
      </c>
      <c r="Q23" s="203">
        <v>0</v>
      </c>
      <c r="R23" s="203">
        <v>5.18</v>
      </c>
      <c r="S23" s="203">
        <v>3.79</v>
      </c>
      <c r="T23" s="203">
        <v>0</v>
      </c>
      <c r="U23" s="203">
        <v>51.85</v>
      </c>
      <c r="V23" s="203">
        <v>0</v>
      </c>
      <c r="W23" s="203">
        <v>13.56</v>
      </c>
      <c r="X23" s="203">
        <v>42.62</v>
      </c>
      <c r="Y23" s="203">
        <v>0</v>
      </c>
      <c r="Z23" s="203">
        <v>31.06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-0.1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169.87</v>
      </c>
      <c r="M24" s="203">
        <v>13.38</v>
      </c>
      <c r="N24" s="203">
        <v>35.1</v>
      </c>
      <c r="O24" s="203">
        <v>0</v>
      </c>
      <c r="P24" s="203">
        <v>37.229999999999997</v>
      </c>
      <c r="Q24" s="203">
        <v>0</v>
      </c>
      <c r="R24" s="203">
        <v>2.4300000000000002</v>
      </c>
      <c r="S24" s="203">
        <v>2.5099999999999998</v>
      </c>
      <c r="T24" s="203">
        <v>0</v>
      </c>
      <c r="U24" s="203">
        <v>51.85</v>
      </c>
      <c r="V24" s="203">
        <v>0</v>
      </c>
      <c r="W24" s="203">
        <v>13.56</v>
      </c>
      <c r="X24" s="203">
        <v>42.62</v>
      </c>
      <c r="Y24" s="203">
        <v>0</v>
      </c>
      <c r="Z24" s="203">
        <v>31.06</v>
      </c>
      <c r="AA24" s="203">
        <v>7.75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-0.1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169.87</v>
      </c>
      <c r="M25" s="203">
        <v>13.38</v>
      </c>
      <c r="N25" s="203">
        <v>35.1</v>
      </c>
      <c r="O25" s="203">
        <v>0</v>
      </c>
      <c r="P25" s="203">
        <v>37.229999999999997</v>
      </c>
      <c r="Q25" s="203">
        <v>0</v>
      </c>
      <c r="R25" s="203">
        <v>1.72</v>
      </c>
      <c r="S25" s="203">
        <v>2</v>
      </c>
      <c r="T25" s="203">
        <v>0</v>
      </c>
      <c r="U25" s="203">
        <v>51.85</v>
      </c>
      <c r="V25" s="203">
        <v>0</v>
      </c>
      <c r="W25" s="203">
        <v>13.56</v>
      </c>
      <c r="X25" s="203">
        <v>42.62</v>
      </c>
      <c r="Y25" s="203">
        <v>0</v>
      </c>
      <c r="Z25" s="203">
        <v>31.06</v>
      </c>
      <c r="AA25" s="203">
        <v>7.75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-0.1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169.87</v>
      </c>
      <c r="M26" s="203">
        <v>13.38</v>
      </c>
      <c r="N26" s="203">
        <v>35.1</v>
      </c>
      <c r="O26" s="203">
        <v>0</v>
      </c>
      <c r="P26" s="203">
        <v>37.229999999999997</v>
      </c>
      <c r="Q26" s="203">
        <v>0</v>
      </c>
      <c r="R26" s="203">
        <v>1.72</v>
      </c>
      <c r="S26" s="203">
        <v>2</v>
      </c>
      <c r="T26" s="203">
        <v>0</v>
      </c>
      <c r="U26" s="203">
        <v>51.85</v>
      </c>
      <c r="V26" s="203">
        <v>0</v>
      </c>
      <c r="W26" s="203">
        <v>13.56</v>
      </c>
      <c r="X26" s="203">
        <v>42.62</v>
      </c>
      <c r="Y26" s="203">
        <v>0</v>
      </c>
      <c r="Z26" s="203">
        <v>38.75</v>
      </c>
      <c r="AA26" s="203">
        <v>7.75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-0.1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160.81</v>
      </c>
      <c r="M27" s="203">
        <v>13.38</v>
      </c>
      <c r="N27" s="203">
        <v>35.1</v>
      </c>
      <c r="O27" s="203">
        <v>0</v>
      </c>
      <c r="P27" s="203">
        <v>37.229999999999997</v>
      </c>
      <c r="Q27" s="203">
        <v>0</v>
      </c>
      <c r="R27" s="203">
        <v>1.72</v>
      </c>
      <c r="S27" s="203">
        <v>1.88</v>
      </c>
      <c r="T27" s="203">
        <v>0</v>
      </c>
      <c r="U27" s="203">
        <v>51.85</v>
      </c>
      <c r="V27" s="203">
        <v>0</v>
      </c>
      <c r="W27" s="203">
        <v>13.56</v>
      </c>
      <c r="X27" s="203">
        <v>35.65</v>
      </c>
      <c r="Y27" s="203">
        <v>0</v>
      </c>
      <c r="Z27" s="203">
        <v>33.86</v>
      </c>
      <c r="AA27" s="203">
        <v>7.75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-0.1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2.95</v>
      </c>
      <c r="L28" s="203">
        <v>193.74</v>
      </c>
      <c r="M28" s="203">
        <v>13.38</v>
      </c>
      <c r="N28" s="203">
        <v>35.1</v>
      </c>
      <c r="O28" s="203">
        <v>0</v>
      </c>
      <c r="P28" s="203">
        <v>37.229999999999997</v>
      </c>
      <c r="Q28" s="203">
        <v>0</v>
      </c>
      <c r="R28" s="203">
        <v>1.72</v>
      </c>
      <c r="S28" s="203">
        <v>7.85</v>
      </c>
      <c r="T28" s="203">
        <v>0</v>
      </c>
      <c r="U28" s="203">
        <v>51.85</v>
      </c>
      <c r="V28" s="203">
        <v>5.81</v>
      </c>
      <c r="W28" s="203">
        <v>13.56</v>
      </c>
      <c r="X28" s="203">
        <v>42.62</v>
      </c>
      <c r="Y28" s="203">
        <v>0</v>
      </c>
      <c r="Z28" s="203">
        <v>63.13</v>
      </c>
      <c r="AA28" s="203">
        <v>24.46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-0.1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9.3699999999999992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2.95</v>
      </c>
      <c r="L29" s="203">
        <v>222.8</v>
      </c>
      <c r="M29" s="203">
        <v>13.38</v>
      </c>
      <c r="N29" s="203">
        <v>35.1</v>
      </c>
      <c r="O29" s="203">
        <v>0</v>
      </c>
      <c r="P29" s="203">
        <v>37.229999999999997</v>
      </c>
      <c r="Q29" s="203">
        <v>0</v>
      </c>
      <c r="R29" s="203">
        <v>1.72</v>
      </c>
      <c r="S29" s="203">
        <v>7.85</v>
      </c>
      <c r="T29" s="203">
        <v>0</v>
      </c>
      <c r="U29" s="203">
        <v>51.85</v>
      </c>
      <c r="V29" s="203">
        <v>5.81</v>
      </c>
      <c r="W29" s="203">
        <v>13.56</v>
      </c>
      <c r="X29" s="203">
        <v>42.62</v>
      </c>
      <c r="Y29" s="203">
        <v>0</v>
      </c>
      <c r="Z29" s="203">
        <v>63.41</v>
      </c>
      <c r="AA29" s="203">
        <v>26.8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-0.1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14.25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2.95</v>
      </c>
      <c r="L30" s="203">
        <v>222.8</v>
      </c>
      <c r="M30" s="203">
        <v>13.38</v>
      </c>
      <c r="N30" s="203">
        <v>35.1</v>
      </c>
      <c r="O30" s="203">
        <v>0</v>
      </c>
      <c r="P30" s="203">
        <v>37.229999999999997</v>
      </c>
      <c r="Q30" s="203">
        <v>0</v>
      </c>
      <c r="R30" s="203">
        <v>1.72</v>
      </c>
      <c r="S30" s="203">
        <v>7.85</v>
      </c>
      <c r="T30" s="203">
        <v>0</v>
      </c>
      <c r="U30" s="203">
        <v>51.85</v>
      </c>
      <c r="V30" s="203">
        <v>5.81</v>
      </c>
      <c r="W30" s="203">
        <v>13.56</v>
      </c>
      <c r="X30" s="203">
        <v>42.62</v>
      </c>
      <c r="Y30" s="203">
        <v>0</v>
      </c>
      <c r="Z30" s="203">
        <v>63.41</v>
      </c>
      <c r="AA30" s="203">
        <v>26.8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-0.1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2.95</v>
      </c>
      <c r="L31" s="203">
        <v>222.8</v>
      </c>
      <c r="M31" s="203">
        <v>13.38</v>
      </c>
      <c r="N31" s="203">
        <v>35.1</v>
      </c>
      <c r="O31" s="203">
        <v>0</v>
      </c>
      <c r="P31" s="203">
        <v>37.229999999999997</v>
      </c>
      <c r="Q31" s="203">
        <v>0</v>
      </c>
      <c r="R31" s="203">
        <v>1.72</v>
      </c>
      <c r="S31" s="203">
        <v>7.85</v>
      </c>
      <c r="T31" s="203">
        <v>0</v>
      </c>
      <c r="U31" s="203">
        <v>51.85</v>
      </c>
      <c r="V31" s="203">
        <v>5.81</v>
      </c>
      <c r="W31" s="203">
        <v>13.56</v>
      </c>
      <c r="X31" s="203">
        <v>42.62</v>
      </c>
      <c r="Y31" s="203">
        <v>0</v>
      </c>
      <c r="Z31" s="203">
        <v>63.41</v>
      </c>
      <c r="AA31" s="203">
        <v>26.8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-0.1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2.95</v>
      </c>
      <c r="L32" s="203">
        <v>193.74</v>
      </c>
      <c r="M32" s="203">
        <v>13.38</v>
      </c>
      <c r="N32" s="203">
        <v>35.1</v>
      </c>
      <c r="O32" s="203">
        <v>0</v>
      </c>
      <c r="P32" s="203">
        <v>37.229999999999997</v>
      </c>
      <c r="Q32" s="203">
        <v>0</v>
      </c>
      <c r="R32" s="203">
        <v>1.72</v>
      </c>
      <c r="S32" s="203">
        <v>7.85</v>
      </c>
      <c r="T32" s="203">
        <v>0</v>
      </c>
      <c r="U32" s="203">
        <v>51.85</v>
      </c>
      <c r="V32" s="203">
        <v>5.81</v>
      </c>
      <c r="W32" s="203">
        <v>13.56</v>
      </c>
      <c r="X32" s="203">
        <v>42.62</v>
      </c>
      <c r="Y32" s="203">
        <v>0</v>
      </c>
      <c r="Z32" s="203">
        <v>63.41</v>
      </c>
      <c r="AA32" s="203">
        <v>26.8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-0.1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2.95</v>
      </c>
      <c r="L33" s="203">
        <v>160.81</v>
      </c>
      <c r="M33" s="203">
        <v>13.38</v>
      </c>
      <c r="N33" s="203">
        <v>35.1</v>
      </c>
      <c r="O33" s="203">
        <v>0</v>
      </c>
      <c r="P33" s="203">
        <v>37.229999999999997</v>
      </c>
      <c r="Q33" s="203">
        <v>0</v>
      </c>
      <c r="R33" s="203">
        <v>0</v>
      </c>
      <c r="S33" s="203">
        <v>7.85</v>
      </c>
      <c r="T33" s="203">
        <v>0</v>
      </c>
      <c r="U33" s="203">
        <v>51.85</v>
      </c>
      <c r="V33" s="203">
        <v>5.81</v>
      </c>
      <c r="W33" s="203">
        <v>13.56</v>
      </c>
      <c r="X33" s="203">
        <v>42.62</v>
      </c>
      <c r="Y33" s="203">
        <v>0</v>
      </c>
      <c r="Z33" s="203">
        <v>63.41</v>
      </c>
      <c r="AA33" s="203">
        <v>26.8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-0.1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2.95</v>
      </c>
      <c r="L34" s="203">
        <v>160.81</v>
      </c>
      <c r="M34" s="203">
        <v>13.38</v>
      </c>
      <c r="N34" s="203">
        <v>35.1</v>
      </c>
      <c r="O34" s="203">
        <v>0</v>
      </c>
      <c r="P34" s="203">
        <v>37.229999999999997</v>
      </c>
      <c r="Q34" s="203">
        <v>0</v>
      </c>
      <c r="R34" s="203">
        <v>0</v>
      </c>
      <c r="S34" s="203">
        <v>7.85</v>
      </c>
      <c r="T34" s="203">
        <v>0</v>
      </c>
      <c r="U34" s="203">
        <v>51.85</v>
      </c>
      <c r="V34" s="203">
        <v>5.81</v>
      </c>
      <c r="W34" s="203">
        <v>13.56</v>
      </c>
      <c r="X34" s="203">
        <v>42.62</v>
      </c>
      <c r="Y34" s="203">
        <v>0</v>
      </c>
      <c r="Z34" s="203">
        <v>63.41</v>
      </c>
      <c r="AA34" s="203">
        <v>26.8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-0.1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160.81</v>
      </c>
      <c r="M35" s="203">
        <v>13.38</v>
      </c>
      <c r="N35" s="203">
        <v>35.1</v>
      </c>
      <c r="O35" s="203">
        <v>0</v>
      </c>
      <c r="P35" s="203">
        <v>39.450000000000003</v>
      </c>
      <c r="Q35" s="203">
        <v>0</v>
      </c>
      <c r="R35" s="203">
        <v>2.2599999999999998</v>
      </c>
      <c r="S35" s="203">
        <v>2.4300000000000002</v>
      </c>
      <c r="T35" s="203">
        <v>0</v>
      </c>
      <c r="U35" s="203">
        <v>51.85</v>
      </c>
      <c r="V35" s="203">
        <v>0</v>
      </c>
      <c r="W35" s="203">
        <v>13.56</v>
      </c>
      <c r="X35" s="203">
        <v>42.62</v>
      </c>
      <c r="Y35" s="203">
        <v>0</v>
      </c>
      <c r="Z35" s="203">
        <v>63.41</v>
      </c>
      <c r="AA35" s="203">
        <v>26.8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-0.1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160.81</v>
      </c>
      <c r="M36" s="203">
        <v>13.38</v>
      </c>
      <c r="N36" s="203">
        <v>35.1</v>
      </c>
      <c r="O36" s="203">
        <v>0</v>
      </c>
      <c r="P36" s="203">
        <v>39.68</v>
      </c>
      <c r="Q36" s="203">
        <v>0</v>
      </c>
      <c r="R36" s="203">
        <v>2.2599999999999998</v>
      </c>
      <c r="S36" s="203">
        <v>1.88</v>
      </c>
      <c r="T36" s="203">
        <v>0</v>
      </c>
      <c r="U36" s="203">
        <v>51.85</v>
      </c>
      <c r="V36" s="203">
        <v>0</v>
      </c>
      <c r="W36" s="203">
        <v>13.56</v>
      </c>
      <c r="X36" s="203">
        <v>42.62</v>
      </c>
      <c r="Y36" s="203">
        <v>0</v>
      </c>
      <c r="Z36" s="203">
        <v>63.41</v>
      </c>
      <c r="AA36" s="203">
        <v>26.8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-0.1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160.81</v>
      </c>
      <c r="M37" s="203">
        <v>13.38</v>
      </c>
      <c r="N37" s="203">
        <v>35.1</v>
      </c>
      <c r="O37" s="203">
        <v>0</v>
      </c>
      <c r="P37" s="203">
        <v>39.68</v>
      </c>
      <c r="Q37" s="203">
        <v>0</v>
      </c>
      <c r="R37" s="203">
        <v>4.7699999999999996</v>
      </c>
      <c r="S37" s="203">
        <v>1.88</v>
      </c>
      <c r="T37" s="203">
        <v>0</v>
      </c>
      <c r="U37" s="203">
        <v>51.85</v>
      </c>
      <c r="V37" s="203">
        <v>0</v>
      </c>
      <c r="W37" s="203">
        <v>13.56</v>
      </c>
      <c r="X37" s="203">
        <v>42.62</v>
      </c>
      <c r="Y37" s="203">
        <v>0</v>
      </c>
      <c r="Z37" s="203">
        <v>63.7</v>
      </c>
      <c r="AA37" s="203">
        <v>26.91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-0.1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160.81</v>
      </c>
      <c r="M38" s="203">
        <v>13.38</v>
      </c>
      <c r="N38" s="203">
        <v>35.1</v>
      </c>
      <c r="O38" s="203">
        <v>0</v>
      </c>
      <c r="P38" s="203">
        <v>40.119999999999997</v>
      </c>
      <c r="Q38" s="203">
        <v>0</v>
      </c>
      <c r="R38" s="203">
        <v>4.7699999999999996</v>
      </c>
      <c r="S38" s="203">
        <v>1.88</v>
      </c>
      <c r="T38" s="203">
        <v>0</v>
      </c>
      <c r="U38" s="203">
        <v>51.85</v>
      </c>
      <c r="V38" s="203">
        <v>0</v>
      </c>
      <c r="W38" s="203">
        <v>13.56</v>
      </c>
      <c r="X38" s="203">
        <v>42.62</v>
      </c>
      <c r="Y38" s="203">
        <v>0</v>
      </c>
      <c r="Z38" s="203">
        <v>63.7</v>
      </c>
      <c r="AA38" s="203">
        <v>26.91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-0.1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166</v>
      </c>
      <c r="M39" s="203">
        <v>13.38</v>
      </c>
      <c r="N39" s="203">
        <v>35.1</v>
      </c>
      <c r="O39" s="203">
        <v>0</v>
      </c>
      <c r="P39" s="203">
        <v>41.01</v>
      </c>
      <c r="Q39" s="203">
        <v>0</v>
      </c>
      <c r="R39" s="203">
        <v>6.32</v>
      </c>
      <c r="S39" s="203">
        <v>4.07</v>
      </c>
      <c r="T39" s="203">
        <v>0</v>
      </c>
      <c r="U39" s="203">
        <v>51.85</v>
      </c>
      <c r="V39" s="203">
        <v>0</v>
      </c>
      <c r="W39" s="203">
        <v>13.56</v>
      </c>
      <c r="X39" s="203">
        <v>42.62</v>
      </c>
      <c r="Y39" s="203">
        <v>0</v>
      </c>
      <c r="Z39" s="203">
        <v>63.7</v>
      </c>
      <c r="AA39" s="203">
        <v>26.91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-0.1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2.95</v>
      </c>
      <c r="L40" s="203">
        <v>166</v>
      </c>
      <c r="M40" s="203">
        <v>13.38</v>
      </c>
      <c r="N40" s="203">
        <v>35.1</v>
      </c>
      <c r="O40" s="203">
        <v>0</v>
      </c>
      <c r="P40" s="203">
        <v>41.4</v>
      </c>
      <c r="Q40" s="203">
        <v>0</v>
      </c>
      <c r="R40" s="203">
        <v>6.32</v>
      </c>
      <c r="S40" s="203">
        <v>4.07</v>
      </c>
      <c r="T40" s="203">
        <v>0</v>
      </c>
      <c r="U40" s="203">
        <v>51.85</v>
      </c>
      <c r="V40" s="203">
        <v>5.97</v>
      </c>
      <c r="W40" s="203">
        <v>13.56</v>
      </c>
      <c r="X40" s="203">
        <v>42.62</v>
      </c>
      <c r="Y40" s="203">
        <v>0</v>
      </c>
      <c r="Z40" s="203">
        <v>63.7</v>
      </c>
      <c r="AA40" s="203">
        <v>26.91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-0.1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166</v>
      </c>
      <c r="M41" s="203">
        <v>13.38</v>
      </c>
      <c r="N41" s="203">
        <v>35.1</v>
      </c>
      <c r="O41" s="203">
        <v>0</v>
      </c>
      <c r="P41" s="203">
        <v>41.4</v>
      </c>
      <c r="Q41" s="203">
        <v>0</v>
      </c>
      <c r="R41" s="203">
        <v>6.32</v>
      </c>
      <c r="S41" s="203">
        <v>8.1</v>
      </c>
      <c r="T41" s="203">
        <v>0</v>
      </c>
      <c r="U41" s="203">
        <v>51.85</v>
      </c>
      <c r="V41" s="203">
        <v>5.97</v>
      </c>
      <c r="W41" s="203">
        <v>13.56</v>
      </c>
      <c r="X41" s="203">
        <v>42.62</v>
      </c>
      <c r="Y41" s="203">
        <v>0</v>
      </c>
      <c r="Z41" s="203">
        <v>63.41</v>
      </c>
      <c r="AA41" s="203">
        <v>26.8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-0.1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206.45</v>
      </c>
      <c r="M42" s="203">
        <v>13.38</v>
      </c>
      <c r="N42" s="203">
        <v>35.1</v>
      </c>
      <c r="O42" s="203">
        <v>0</v>
      </c>
      <c r="P42" s="203">
        <v>41.4</v>
      </c>
      <c r="Q42" s="203">
        <v>0</v>
      </c>
      <c r="R42" s="203">
        <v>6.32</v>
      </c>
      <c r="S42" s="203">
        <v>8.1</v>
      </c>
      <c r="T42" s="203">
        <v>0</v>
      </c>
      <c r="U42" s="203">
        <v>51.85</v>
      </c>
      <c r="V42" s="203">
        <v>5.97</v>
      </c>
      <c r="W42" s="203">
        <v>13.56</v>
      </c>
      <c r="X42" s="203">
        <v>42.62</v>
      </c>
      <c r="Y42" s="203">
        <v>0</v>
      </c>
      <c r="Z42" s="203">
        <v>63.41</v>
      </c>
      <c r="AA42" s="203">
        <v>26.8</v>
      </c>
      <c r="AB42" s="203">
        <v>0</v>
      </c>
      <c r="AC42" s="203">
        <v>9.39</v>
      </c>
      <c r="AD42" s="203">
        <v>0</v>
      </c>
      <c r="AE42" s="203">
        <v>0</v>
      </c>
      <c r="AF42" s="203">
        <v>0</v>
      </c>
      <c r="AG42" s="203">
        <v>-0.1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253.37</v>
      </c>
      <c r="M43" s="203">
        <v>13.38</v>
      </c>
      <c r="N43" s="203">
        <v>35.1</v>
      </c>
      <c r="O43" s="203">
        <v>0</v>
      </c>
      <c r="P43" s="203">
        <v>41.4</v>
      </c>
      <c r="Q43" s="203">
        <v>0</v>
      </c>
      <c r="R43" s="203">
        <v>6.1</v>
      </c>
      <c r="S43" s="203">
        <v>8.1</v>
      </c>
      <c r="T43" s="203">
        <v>0</v>
      </c>
      <c r="U43" s="203">
        <v>51.85</v>
      </c>
      <c r="V43" s="203">
        <v>5.97</v>
      </c>
      <c r="W43" s="203">
        <v>13.56</v>
      </c>
      <c r="X43" s="203">
        <v>42.62</v>
      </c>
      <c r="Y43" s="203">
        <v>0</v>
      </c>
      <c r="Z43" s="203">
        <v>63.41</v>
      </c>
      <c r="AA43" s="203">
        <v>26.8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-0.1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309.99</v>
      </c>
      <c r="M44" s="203">
        <v>13.38</v>
      </c>
      <c r="N44" s="203">
        <v>35.1</v>
      </c>
      <c r="O44" s="203">
        <v>0</v>
      </c>
      <c r="P44" s="203">
        <v>41.4</v>
      </c>
      <c r="Q44" s="203">
        <v>0</v>
      </c>
      <c r="R44" s="203">
        <v>6.1</v>
      </c>
      <c r="S44" s="203">
        <v>8.1</v>
      </c>
      <c r="T44" s="203">
        <v>0</v>
      </c>
      <c r="U44" s="203">
        <v>51.85</v>
      </c>
      <c r="V44" s="203">
        <v>5.97</v>
      </c>
      <c r="W44" s="203">
        <v>13.56</v>
      </c>
      <c r="X44" s="203">
        <v>42.62</v>
      </c>
      <c r="Y44" s="203">
        <v>0</v>
      </c>
      <c r="Z44" s="203">
        <v>63.41</v>
      </c>
      <c r="AA44" s="203">
        <v>26.8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-0.1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309.99</v>
      </c>
      <c r="M45" s="203">
        <v>13.38</v>
      </c>
      <c r="N45" s="203">
        <v>35.1</v>
      </c>
      <c r="O45" s="203">
        <v>0</v>
      </c>
      <c r="P45" s="203">
        <v>41.4</v>
      </c>
      <c r="Q45" s="203">
        <v>0</v>
      </c>
      <c r="R45" s="203">
        <v>6.1</v>
      </c>
      <c r="S45" s="203">
        <v>8.1</v>
      </c>
      <c r="T45" s="203">
        <v>0</v>
      </c>
      <c r="U45" s="203">
        <v>51.85</v>
      </c>
      <c r="V45" s="203">
        <v>5.97</v>
      </c>
      <c r="W45" s="203">
        <v>13.56</v>
      </c>
      <c r="X45" s="203">
        <v>42.62</v>
      </c>
      <c r="Y45" s="203">
        <v>0</v>
      </c>
      <c r="Z45" s="203">
        <v>63.41</v>
      </c>
      <c r="AA45" s="203">
        <v>26.8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-0.1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309.99</v>
      </c>
      <c r="M46" s="203">
        <v>13.38</v>
      </c>
      <c r="N46" s="203">
        <v>35.1</v>
      </c>
      <c r="O46" s="203">
        <v>0</v>
      </c>
      <c r="P46" s="203">
        <v>41.4</v>
      </c>
      <c r="Q46" s="203">
        <v>0</v>
      </c>
      <c r="R46" s="203">
        <v>6.1</v>
      </c>
      <c r="S46" s="203">
        <v>8.1</v>
      </c>
      <c r="T46" s="203">
        <v>0</v>
      </c>
      <c r="U46" s="203">
        <v>51.85</v>
      </c>
      <c r="V46" s="203">
        <v>5.97</v>
      </c>
      <c r="W46" s="203">
        <v>13.56</v>
      </c>
      <c r="X46" s="203">
        <v>42.62</v>
      </c>
      <c r="Y46" s="203">
        <v>0</v>
      </c>
      <c r="Z46" s="203">
        <v>63.41</v>
      </c>
      <c r="AA46" s="203">
        <v>26.8</v>
      </c>
      <c r="AB46" s="203">
        <v>0</v>
      </c>
      <c r="AC46" s="203">
        <v>9.39</v>
      </c>
      <c r="AD46" s="203">
        <v>0</v>
      </c>
      <c r="AE46" s="203">
        <v>0</v>
      </c>
      <c r="AF46" s="203">
        <v>0</v>
      </c>
      <c r="AG46" s="203">
        <v>-0.1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309.99</v>
      </c>
      <c r="M47" s="203">
        <v>13.38</v>
      </c>
      <c r="N47" s="203">
        <v>35.1</v>
      </c>
      <c r="O47" s="203">
        <v>0</v>
      </c>
      <c r="P47" s="203">
        <v>41.4</v>
      </c>
      <c r="Q47" s="203">
        <v>0</v>
      </c>
      <c r="R47" s="203">
        <v>6.1</v>
      </c>
      <c r="S47" s="203">
        <v>8.1</v>
      </c>
      <c r="T47" s="203">
        <v>0</v>
      </c>
      <c r="U47" s="203">
        <v>51.85</v>
      </c>
      <c r="V47" s="203">
        <v>5.97</v>
      </c>
      <c r="W47" s="203">
        <v>13.56</v>
      </c>
      <c r="X47" s="203">
        <v>42.62</v>
      </c>
      <c r="Y47" s="203">
        <v>0</v>
      </c>
      <c r="Z47" s="203">
        <v>63.41</v>
      </c>
      <c r="AA47" s="203">
        <v>26.8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-0.1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309.99</v>
      </c>
      <c r="M48" s="203">
        <v>13.38</v>
      </c>
      <c r="N48" s="203">
        <v>35.1</v>
      </c>
      <c r="O48" s="203">
        <v>0</v>
      </c>
      <c r="P48" s="203">
        <v>41.4</v>
      </c>
      <c r="Q48" s="203">
        <v>0</v>
      </c>
      <c r="R48" s="203">
        <v>6.1</v>
      </c>
      <c r="S48" s="203">
        <v>8.1</v>
      </c>
      <c r="T48" s="203">
        <v>0</v>
      </c>
      <c r="U48" s="203">
        <v>51.85</v>
      </c>
      <c r="V48" s="203">
        <v>5.97</v>
      </c>
      <c r="W48" s="203">
        <v>13.56</v>
      </c>
      <c r="X48" s="203">
        <v>42.62</v>
      </c>
      <c r="Y48" s="203">
        <v>0</v>
      </c>
      <c r="Z48" s="203">
        <v>63.41</v>
      </c>
      <c r="AA48" s="203">
        <v>26.8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-0.1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309.99</v>
      </c>
      <c r="M49" s="203">
        <v>13.38</v>
      </c>
      <c r="N49" s="203">
        <v>35.1</v>
      </c>
      <c r="O49" s="203">
        <v>0</v>
      </c>
      <c r="P49" s="203">
        <v>41.4</v>
      </c>
      <c r="Q49" s="203">
        <v>0</v>
      </c>
      <c r="R49" s="203">
        <v>6.1</v>
      </c>
      <c r="S49" s="203">
        <v>8.1</v>
      </c>
      <c r="T49" s="203">
        <v>0</v>
      </c>
      <c r="U49" s="203">
        <v>51.85</v>
      </c>
      <c r="V49" s="203">
        <v>5.97</v>
      </c>
      <c r="W49" s="203">
        <v>13.56</v>
      </c>
      <c r="X49" s="203">
        <v>42.62</v>
      </c>
      <c r="Y49" s="203">
        <v>0</v>
      </c>
      <c r="Z49" s="203">
        <v>63.35</v>
      </c>
      <c r="AA49" s="203">
        <v>26.78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-0.1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309.99</v>
      </c>
      <c r="M50" s="203">
        <v>13.38</v>
      </c>
      <c r="N50" s="203">
        <v>35.1</v>
      </c>
      <c r="O50" s="203">
        <v>0</v>
      </c>
      <c r="P50" s="203">
        <v>41.4</v>
      </c>
      <c r="Q50" s="203">
        <v>0</v>
      </c>
      <c r="R50" s="203">
        <v>6.1</v>
      </c>
      <c r="S50" s="203">
        <v>8.1</v>
      </c>
      <c r="T50" s="203">
        <v>0</v>
      </c>
      <c r="U50" s="203">
        <v>51.85</v>
      </c>
      <c r="V50" s="203">
        <v>5.97</v>
      </c>
      <c r="W50" s="203">
        <v>13.56</v>
      </c>
      <c r="X50" s="203">
        <v>42.62</v>
      </c>
      <c r="Y50" s="203">
        <v>0</v>
      </c>
      <c r="Z50" s="203">
        <v>63.35</v>
      </c>
      <c r="AA50" s="203">
        <v>26.78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-0.1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309.99</v>
      </c>
      <c r="M51" s="203">
        <v>13.38</v>
      </c>
      <c r="N51" s="203">
        <v>16.86</v>
      </c>
      <c r="O51" s="203">
        <v>0</v>
      </c>
      <c r="P51" s="203">
        <v>41.4</v>
      </c>
      <c r="Q51" s="203">
        <v>0</v>
      </c>
      <c r="R51" s="203">
        <v>6.1</v>
      </c>
      <c r="S51" s="203">
        <v>8.1</v>
      </c>
      <c r="T51" s="203">
        <v>0</v>
      </c>
      <c r="U51" s="203">
        <v>51.85</v>
      </c>
      <c r="V51" s="203">
        <v>5.97</v>
      </c>
      <c r="W51" s="203">
        <v>13.56</v>
      </c>
      <c r="X51" s="203">
        <v>42.62</v>
      </c>
      <c r="Y51" s="203">
        <v>0</v>
      </c>
      <c r="Z51" s="203">
        <v>63.35</v>
      </c>
      <c r="AA51" s="203">
        <v>26.8</v>
      </c>
      <c r="AB51" s="203">
        <v>0</v>
      </c>
      <c r="AC51" s="203">
        <v>9.1300000000000008</v>
      </c>
      <c r="AD51" s="203">
        <v>0</v>
      </c>
      <c r="AE51" s="203">
        <v>0</v>
      </c>
      <c r="AF51" s="203">
        <v>0</v>
      </c>
      <c r="AG51" s="203">
        <v>-0.1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309.99</v>
      </c>
      <c r="M52" s="203">
        <v>13.38</v>
      </c>
      <c r="N52" s="203">
        <v>16.86</v>
      </c>
      <c r="O52" s="203">
        <v>0</v>
      </c>
      <c r="P52" s="203">
        <v>41.4</v>
      </c>
      <c r="Q52" s="203">
        <v>0</v>
      </c>
      <c r="R52" s="203">
        <v>6.1</v>
      </c>
      <c r="S52" s="203">
        <v>8.1</v>
      </c>
      <c r="T52" s="203">
        <v>0</v>
      </c>
      <c r="U52" s="203">
        <v>51.85</v>
      </c>
      <c r="V52" s="203">
        <v>5.97</v>
      </c>
      <c r="W52" s="203">
        <v>13.56</v>
      </c>
      <c r="X52" s="203">
        <v>42.62</v>
      </c>
      <c r="Y52" s="203">
        <v>0</v>
      </c>
      <c r="Z52" s="203">
        <v>63.35</v>
      </c>
      <c r="AA52" s="203">
        <v>26.8</v>
      </c>
      <c r="AB52" s="203">
        <v>0</v>
      </c>
      <c r="AC52" s="203">
        <v>9.1300000000000008</v>
      </c>
      <c r="AD52" s="203">
        <v>0</v>
      </c>
      <c r="AE52" s="203">
        <v>0</v>
      </c>
      <c r="AF52" s="203">
        <v>0</v>
      </c>
      <c r="AG52" s="203">
        <v>-0.1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309.99</v>
      </c>
      <c r="M53" s="203">
        <v>13.38</v>
      </c>
      <c r="N53" s="203">
        <v>16.86</v>
      </c>
      <c r="O53" s="203">
        <v>0</v>
      </c>
      <c r="P53" s="203">
        <v>41.4</v>
      </c>
      <c r="Q53" s="203">
        <v>0</v>
      </c>
      <c r="R53" s="203">
        <v>6.1</v>
      </c>
      <c r="S53" s="203">
        <v>8.1</v>
      </c>
      <c r="T53" s="203">
        <v>0</v>
      </c>
      <c r="U53" s="203">
        <v>51.85</v>
      </c>
      <c r="V53" s="203">
        <v>5.97</v>
      </c>
      <c r="W53" s="203">
        <v>13.56</v>
      </c>
      <c r="X53" s="203">
        <v>42.62</v>
      </c>
      <c r="Y53" s="203">
        <v>0</v>
      </c>
      <c r="Z53" s="203">
        <v>63.41</v>
      </c>
      <c r="AA53" s="203">
        <v>26.8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-0.1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253.37</v>
      </c>
      <c r="M54" s="203">
        <v>13.38</v>
      </c>
      <c r="N54" s="203">
        <v>16.86</v>
      </c>
      <c r="O54" s="203">
        <v>0</v>
      </c>
      <c r="P54" s="203">
        <v>41.4</v>
      </c>
      <c r="Q54" s="203">
        <v>0</v>
      </c>
      <c r="R54" s="203">
        <v>6.1</v>
      </c>
      <c r="S54" s="203">
        <v>8.1</v>
      </c>
      <c r="T54" s="203">
        <v>0</v>
      </c>
      <c r="U54" s="203">
        <v>51.85</v>
      </c>
      <c r="V54" s="203">
        <v>5.97</v>
      </c>
      <c r="W54" s="203">
        <v>13.56</v>
      </c>
      <c r="X54" s="203">
        <v>42.62</v>
      </c>
      <c r="Y54" s="203">
        <v>0</v>
      </c>
      <c r="Z54" s="203">
        <v>63.41</v>
      </c>
      <c r="AA54" s="203">
        <v>26.8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-0.1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169.52</v>
      </c>
      <c r="M55" s="203">
        <v>13.38</v>
      </c>
      <c r="N55" s="203">
        <v>16.86</v>
      </c>
      <c r="O55" s="203">
        <v>0</v>
      </c>
      <c r="P55" s="203">
        <v>41.4</v>
      </c>
      <c r="Q55" s="203">
        <v>0</v>
      </c>
      <c r="R55" s="203">
        <v>6.1</v>
      </c>
      <c r="S55" s="203">
        <v>8.1</v>
      </c>
      <c r="T55" s="203">
        <v>0</v>
      </c>
      <c r="U55" s="203">
        <v>51.85</v>
      </c>
      <c r="V55" s="203">
        <v>5.97</v>
      </c>
      <c r="W55" s="203">
        <v>13.56</v>
      </c>
      <c r="X55" s="203">
        <v>42.62</v>
      </c>
      <c r="Y55" s="203">
        <v>0</v>
      </c>
      <c r="Z55" s="203">
        <v>63.41</v>
      </c>
      <c r="AA55" s="203">
        <v>26.8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-0.1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169.52</v>
      </c>
      <c r="M56" s="203">
        <v>13.38</v>
      </c>
      <c r="N56" s="203">
        <v>16.86</v>
      </c>
      <c r="O56" s="203">
        <v>0</v>
      </c>
      <c r="P56" s="203">
        <v>41.4</v>
      </c>
      <c r="Q56" s="203">
        <v>0</v>
      </c>
      <c r="R56" s="203">
        <v>6.1</v>
      </c>
      <c r="S56" s="203">
        <v>8.1</v>
      </c>
      <c r="T56" s="203">
        <v>0</v>
      </c>
      <c r="U56" s="203">
        <v>51.85</v>
      </c>
      <c r="V56" s="203">
        <v>5.97</v>
      </c>
      <c r="W56" s="203">
        <v>13.56</v>
      </c>
      <c r="X56" s="203">
        <v>42.62</v>
      </c>
      <c r="Y56" s="203">
        <v>0</v>
      </c>
      <c r="Z56" s="203">
        <v>63.41</v>
      </c>
      <c r="AA56" s="203">
        <v>26.81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-0.1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169.52</v>
      </c>
      <c r="M57" s="203">
        <v>13.38</v>
      </c>
      <c r="N57" s="203">
        <v>16.86</v>
      </c>
      <c r="O57" s="203">
        <v>0</v>
      </c>
      <c r="P57" s="203">
        <v>41.4</v>
      </c>
      <c r="Q57" s="203">
        <v>0</v>
      </c>
      <c r="R57" s="203">
        <v>6.1</v>
      </c>
      <c r="S57" s="203">
        <v>8.1</v>
      </c>
      <c r="T57" s="203">
        <v>0</v>
      </c>
      <c r="U57" s="203">
        <v>51.85</v>
      </c>
      <c r="V57" s="203">
        <v>5.97</v>
      </c>
      <c r="W57" s="203">
        <v>13.56</v>
      </c>
      <c r="X57" s="203">
        <v>42.62</v>
      </c>
      <c r="Y57" s="203">
        <v>0</v>
      </c>
      <c r="Z57" s="203">
        <v>63.41</v>
      </c>
      <c r="AA57" s="203">
        <v>26.8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-0.1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206.45</v>
      </c>
      <c r="M58" s="203">
        <v>13.38</v>
      </c>
      <c r="N58" s="203">
        <v>16.86</v>
      </c>
      <c r="O58" s="203">
        <v>0</v>
      </c>
      <c r="P58" s="203">
        <v>41.4</v>
      </c>
      <c r="Q58" s="203">
        <v>0</v>
      </c>
      <c r="R58" s="203">
        <v>6.1</v>
      </c>
      <c r="S58" s="203">
        <v>8.1</v>
      </c>
      <c r="T58" s="203">
        <v>0</v>
      </c>
      <c r="U58" s="203">
        <v>51.85</v>
      </c>
      <c r="V58" s="203">
        <v>5.97</v>
      </c>
      <c r="W58" s="203">
        <v>13.56</v>
      </c>
      <c r="X58" s="203">
        <v>42.62</v>
      </c>
      <c r="Y58" s="203">
        <v>0</v>
      </c>
      <c r="Z58" s="203">
        <v>63.41</v>
      </c>
      <c r="AA58" s="203">
        <v>26.8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-0.1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253.36</v>
      </c>
      <c r="M59" s="203">
        <v>13.38</v>
      </c>
      <c r="N59" s="203">
        <v>16.86</v>
      </c>
      <c r="O59" s="203">
        <v>0</v>
      </c>
      <c r="P59" s="203">
        <v>41.4</v>
      </c>
      <c r="Q59" s="203">
        <v>0</v>
      </c>
      <c r="R59" s="203">
        <v>6.29</v>
      </c>
      <c r="S59" s="203">
        <v>8.1</v>
      </c>
      <c r="T59" s="203">
        <v>0</v>
      </c>
      <c r="U59" s="203">
        <v>51.85</v>
      </c>
      <c r="V59" s="203">
        <v>5.96</v>
      </c>
      <c r="W59" s="203">
        <v>13.56</v>
      </c>
      <c r="X59" s="203">
        <v>42.62</v>
      </c>
      <c r="Y59" s="203">
        <v>0</v>
      </c>
      <c r="Z59" s="203">
        <v>63.41</v>
      </c>
      <c r="AA59" s="203">
        <v>26.78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-0.1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309.98</v>
      </c>
      <c r="M60" s="203">
        <v>13.38</v>
      </c>
      <c r="N60" s="203">
        <v>16.86</v>
      </c>
      <c r="O60" s="203">
        <v>0</v>
      </c>
      <c r="P60" s="203">
        <v>41.4</v>
      </c>
      <c r="Q60" s="203">
        <v>0</v>
      </c>
      <c r="R60" s="203">
        <v>6.29</v>
      </c>
      <c r="S60" s="203">
        <v>8.1</v>
      </c>
      <c r="T60" s="203">
        <v>0</v>
      </c>
      <c r="U60" s="203">
        <v>51.85</v>
      </c>
      <c r="V60" s="203">
        <v>5.97</v>
      </c>
      <c r="W60" s="203">
        <v>13.56</v>
      </c>
      <c r="X60" s="203">
        <v>42.62</v>
      </c>
      <c r="Y60" s="203">
        <v>0</v>
      </c>
      <c r="Z60" s="203">
        <v>63.41</v>
      </c>
      <c r="AA60" s="203">
        <v>26.78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-0.1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309.98</v>
      </c>
      <c r="M61" s="203">
        <v>13.38</v>
      </c>
      <c r="N61" s="203">
        <v>16.86</v>
      </c>
      <c r="O61" s="203">
        <v>0</v>
      </c>
      <c r="P61" s="203">
        <v>41.4</v>
      </c>
      <c r="Q61" s="203">
        <v>0</v>
      </c>
      <c r="R61" s="203">
        <v>0</v>
      </c>
      <c r="S61" s="203">
        <v>7.85</v>
      </c>
      <c r="T61" s="203">
        <v>0</v>
      </c>
      <c r="U61" s="203">
        <v>51.85</v>
      </c>
      <c r="V61" s="203">
        <v>5.97</v>
      </c>
      <c r="W61" s="203">
        <v>13.56</v>
      </c>
      <c r="X61" s="203">
        <v>42.62</v>
      </c>
      <c r="Y61" s="203">
        <v>0</v>
      </c>
      <c r="Z61" s="203">
        <v>63.41</v>
      </c>
      <c r="AA61" s="203">
        <v>26.78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-0.1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309.98</v>
      </c>
      <c r="M62" s="203">
        <v>13.38</v>
      </c>
      <c r="N62" s="203">
        <v>16.86</v>
      </c>
      <c r="O62" s="203">
        <v>0</v>
      </c>
      <c r="P62" s="203">
        <v>41.4</v>
      </c>
      <c r="Q62" s="203">
        <v>0</v>
      </c>
      <c r="R62" s="203">
        <v>0</v>
      </c>
      <c r="S62" s="203">
        <v>7.85</v>
      </c>
      <c r="T62" s="203">
        <v>0</v>
      </c>
      <c r="U62" s="203">
        <v>51.85</v>
      </c>
      <c r="V62" s="203">
        <v>5.97</v>
      </c>
      <c r="W62" s="203">
        <v>13.56</v>
      </c>
      <c r="X62" s="203">
        <v>42.62</v>
      </c>
      <c r="Y62" s="203">
        <v>0</v>
      </c>
      <c r="Z62" s="203">
        <v>63.41</v>
      </c>
      <c r="AA62" s="203">
        <v>26.78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-0.1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309.98</v>
      </c>
      <c r="M63" s="203">
        <v>13.38</v>
      </c>
      <c r="N63" s="203">
        <v>16.86</v>
      </c>
      <c r="O63" s="203">
        <v>0</v>
      </c>
      <c r="P63" s="203">
        <v>41.4</v>
      </c>
      <c r="Q63" s="203">
        <v>0</v>
      </c>
      <c r="R63" s="203">
        <v>0</v>
      </c>
      <c r="S63" s="203">
        <v>7.85</v>
      </c>
      <c r="T63" s="203">
        <v>0</v>
      </c>
      <c r="U63" s="203">
        <v>51.85</v>
      </c>
      <c r="V63" s="203">
        <v>5.97</v>
      </c>
      <c r="W63" s="203">
        <v>13.56</v>
      </c>
      <c r="X63" s="203">
        <v>42.62</v>
      </c>
      <c r="Y63" s="203">
        <v>0</v>
      </c>
      <c r="Z63" s="203">
        <v>63.41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-0.1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309.98</v>
      </c>
      <c r="M64" s="203">
        <v>13.38</v>
      </c>
      <c r="N64" s="203">
        <v>16.86</v>
      </c>
      <c r="O64" s="203">
        <v>0</v>
      </c>
      <c r="P64" s="203">
        <v>41.4</v>
      </c>
      <c r="Q64" s="203">
        <v>0</v>
      </c>
      <c r="R64" s="203">
        <v>0</v>
      </c>
      <c r="S64" s="203">
        <v>7.85</v>
      </c>
      <c r="T64" s="203">
        <v>0</v>
      </c>
      <c r="U64" s="203">
        <v>51.85</v>
      </c>
      <c r="V64" s="203">
        <v>5.97</v>
      </c>
      <c r="W64" s="203">
        <v>13.56</v>
      </c>
      <c r="X64" s="203">
        <v>42.62</v>
      </c>
      <c r="Y64" s="203">
        <v>0</v>
      </c>
      <c r="Z64" s="203">
        <v>63.41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-0.1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309.98</v>
      </c>
      <c r="M65" s="203">
        <v>13.38</v>
      </c>
      <c r="N65" s="203">
        <v>16.86</v>
      </c>
      <c r="O65" s="203">
        <v>0</v>
      </c>
      <c r="P65" s="203">
        <v>41.4</v>
      </c>
      <c r="Q65" s="203">
        <v>0</v>
      </c>
      <c r="R65" s="203">
        <v>0</v>
      </c>
      <c r="S65" s="203">
        <v>7.85</v>
      </c>
      <c r="T65" s="203">
        <v>0</v>
      </c>
      <c r="U65" s="203">
        <v>51.85</v>
      </c>
      <c r="V65" s="203">
        <v>5.97</v>
      </c>
      <c r="W65" s="203">
        <v>13.56</v>
      </c>
      <c r="X65" s="203">
        <v>42.62</v>
      </c>
      <c r="Y65" s="203">
        <v>0</v>
      </c>
      <c r="Z65" s="203">
        <v>63.41</v>
      </c>
      <c r="AA65" s="203">
        <v>26.8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-0.1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309.98</v>
      </c>
      <c r="M66" s="203">
        <v>13.38</v>
      </c>
      <c r="N66" s="203">
        <v>16.86</v>
      </c>
      <c r="O66" s="203">
        <v>0</v>
      </c>
      <c r="P66" s="203">
        <v>41.4</v>
      </c>
      <c r="Q66" s="203">
        <v>0</v>
      </c>
      <c r="R66" s="203">
        <v>0</v>
      </c>
      <c r="S66" s="203">
        <v>7.85</v>
      </c>
      <c r="T66" s="203">
        <v>0</v>
      </c>
      <c r="U66" s="203">
        <v>51.85</v>
      </c>
      <c r="V66" s="203">
        <v>5.97</v>
      </c>
      <c r="W66" s="203">
        <v>13.56</v>
      </c>
      <c r="X66" s="203">
        <v>42.62</v>
      </c>
      <c r="Y66" s="203">
        <v>0</v>
      </c>
      <c r="Z66" s="203">
        <v>63.41</v>
      </c>
      <c r="AA66" s="203">
        <v>26.8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-0.1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309.98</v>
      </c>
      <c r="M67" s="203">
        <v>13.38</v>
      </c>
      <c r="N67" s="203">
        <v>16.86</v>
      </c>
      <c r="O67" s="203">
        <v>0</v>
      </c>
      <c r="P67" s="203">
        <v>41.4</v>
      </c>
      <c r="Q67" s="203">
        <v>0</v>
      </c>
      <c r="R67" s="203">
        <v>0</v>
      </c>
      <c r="S67" s="203">
        <v>7.85</v>
      </c>
      <c r="T67" s="203">
        <v>0</v>
      </c>
      <c r="U67" s="203">
        <v>51.85</v>
      </c>
      <c r="V67" s="203">
        <v>5.97</v>
      </c>
      <c r="W67" s="203">
        <v>13.56</v>
      </c>
      <c r="X67" s="203">
        <v>42.62</v>
      </c>
      <c r="Y67" s="203">
        <v>0</v>
      </c>
      <c r="Z67" s="203">
        <v>63.41</v>
      </c>
      <c r="AA67" s="203">
        <v>26.8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-0.1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309.98</v>
      </c>
      <c r="M68" s="203">
        <v>13.38</v>
      </c>
      <c r="N68" s="203">
        <v>16.86</v>
      </c>
      <c r="O68" s="203">
        <v>0</v>
      </c>
      <c r="P68" s="203">
        <v>41.4</v>
      </c>
      <c r="Q68" s="203">
        <v>0</v>
      </c>
      <c r="R68" s="203">
        <v>0</v>
      </c>
      <c r="S68" s="203">
        <v>7.85</v>
      </c>
      <c r="T68" s="203">
        <v>0</v>
      </c>
      <c r="U68" s="203">
        <v>51.85</v>
      </c>
      <c r="V68" s="203">
        <v>5.97</v>
      </c>
      <c r="W68" s="203">
        <v>13.56</v>
      </c>
      <c r="X68" s="203">
        <v>42.62</v>
      </c>
      <c r="Y68" s="203">
        <v>0</v>
      </c>
      <c r="Z68" s="203">
        <v>63.41</v>
      </c>
      <c r="AA68" s="203">
        <v>26.8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-0.1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1.56</v>
      </c>
      <c r="E69" s="203">
        <v>0</v>
      </c>
      <c r="F69" s="203">
        <v>0</v>
      </c>
      <c r="G69" s="203">
        <v>10.33</v>
      </c>
      <c r="H69" s="203">
        <v>0</v>
      </c>
      <c r="I69" s="203">
        <v>0</v>
      </c>
      <c r="J69" s="203">
        <v>1.63</v>
      </c>
      <c r="K69" s="203">
        <v>2.95</v>
      </c>
      <c r="L69" s="203">
        <v>309.98</v>
      </c>
      <c r="M69" s="203">
        <v>13.38</v>
      </c>
      <c r="N69" s="203">
        <v>16.86</v>
      </c>
      <c r="O69" s="203">
        <v>0</v>
      </c>
      <c r="P69" s="203">
        <v>41.4</v>
      </c>
      <c r="Q69" s="203">
        <v>0</v>
      </c>
      <c r="R69" s="203">
        <v>0</v>
      </c>
      <c r="S69" s="203">
        <v>7.85</v>
      </c>
      <c r="T69" s="203">
        <v>0</v>
      </c>
      <c r="U69" s="203">
        <v>51.85</v>
      </c>
      <c r="V69" s="203">
        <v>5.97</v>
      </c>
      <c r="W69" s="203">
        <v>13.56</v>
      </c>
      <c r="X69" s="203">
        <v>42.62</v>
      </c>
      <c r="Y69" s="203">
        <v>0</v>
      </c>
      <c r="Z69" s="203">
        <v>63.41</v>
      </c>
      <c r="AA69" s="203">
        <v>26.8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-0.1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10.33</v>
      </c>
      <c r="H70" s="203">
        <v>0</v>
      </c>
      <c r="I70" s="203">
        <v>0</v>
      </c>
      <c r="J70" s="203">
        <v>0</v>
      </c>
      <c r="K70" s="203">
        <v>2.95</v>
      </c>
      <c r="L70" s="203">
        <v>309.98</v>
      </c>
      <c r="M70" s="203">
        <v>13.38</v>
      </c>
      <c r="N70" s="203">
        <v>16.86</v>
      </c>
      <c r="O70" s="203">
        <v>0</v>
      </c>
      <c r="P70" s="203">
        <v>41.4</v>
      </c>
      <c r="Q70" s="203">
        <v>0</v>
      </c>
      <c r="R70" s="203">
        <v>0</v>
      </c>
      <c r="S70" s="203">
        <v>7.85</v>
      </c>
      <c r="T70" s="203">
        <v>0</v>
      </c>
      <c r="U70" s="203">
        <v>51.85</v>
      </c>
      <c r="V70" s="203">
        <v>5.97</v>
      </c>
      <c r="W70" s="203">
        <v>13.56</v>
      </c>
      <c r="X70" s="203">
        <v>42.62</v>
      </c>
      <c r="Y70" s="203">
        <v>0</v>
      </c>
      <c r="Z70" s="203">
        <v>63.41</v>
      </c>
      <c r="AA70" s="203">
        <v>26.8</v>
      </c>
      <c r="AB70" s="203">
        <v>0</v>
      </c>
      <c r="AC70" s="203">
        <v>24.92</v>
      </c>
      <c r="AD70" s="203">
        <v>0</v>
      </c>
      <c r="AE70" s="203">
        <v>0</v>
      </c>
      <c r="AF70" s="203">
        <v>0</v>
      </c>
      <c r="AG70" s="203">
        <v>-0.1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10.33</v>
      </c>
      <c r="H71" s="203">
        <v>0</v>
      </c>
      <c r="I71" s="203">
        <v>0</v>
      </c>
      <c r="J71" s="203">
        <v>0</v>
      </c>
      <c r="K71" s="203">
        <v>2.95</v>
      </c>
      <c r="L71" s="203">
        <v>309.98</v>
      </c>
      <c r="M71" s="203">
        <v>13.38</v>
      </c>
      <c r="N71" s="203">
        <v>16.86</v>
      </c>
      <c r="O71" s="203">
        <v>0</v>
      </c>
      <c r="P71" s="203">
        <v>41.4</v>
      </c>
      <c r="Q71" s="203">
        <v>0</v>
      </c>
      <c r="R71" s="203">
        <v>0</v>
      </c>
      <c r="S71" s="203">
        <v>7.85</v>
      </c>
      <c r="T71" s="203">
        <v>0</v>
      </c>
      <c r="U71" s="203">
        <v>51.85</v>
      </c>
      <c r="V71" s="203">
        <v>5.97</v>
      </c>
      <c r="W71" s="203">
        <v>13.56</v>
      </c>
      <c r="X71" s="203">
        <v>42.62</v>
      </c>
      <c r="Y71" s="203">
        <v>0</v>
      </c>
      <c r="Z71" s="203">
        <v>66.739999999999995</v>
      </c>
      <c r="AA71" s="203">
        <v>26.8</v>
      </c>
      <c r="AB71" s="203">
        <v>0</v>
      </c>
      <c r="AC71" s="203">
        <v>23.52</v>
      </c>
      <c r="AD71" s="203">
        <v>0</v>
      </c>
      <c r="AE71" s="203">
        <v>0</v>
      </c>
      <c r="AF71" s="203">
        <v>0</v>
      </c>
      <c r="AG71" s="203">
        <v>-0.1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17.86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10.33</v>
      </c>
      <c r="H72" s="203">
        <v>0</v>
      </c>
      <c r="I72" s="203">
        <v>0</v>
      </c>
      <c r="J72" s="203">
        <v>0</v>
      </c>
      <c r="K72" s="203">
        <v>2.95</v>
      </c>
      <c r="L72" s="203">
        <v>309.98</v>
      </c>
      <c r="M72" s="203">
        <v>13.38</v>
      </c>
      <c r="N72" s="203">
        <v>16.86</v>
      </c>
      <c r="O72" s="203">
        <v>0</v>
      </c>
      <c r="P72" s="203">
        <v>41.4</v>
      </c>
      <c r="Q72" s="203">
        <v>0</v>
      </c>
      <c r="R72" s="203">
        <v>0</v>
      </c>
      <c r="S72" s="203">
        <v>7.85</v>
      </c>
      <c r="T72" s="203">
        <v>0</v>
      </c>
      <c r="U72" s="203">
        <v>51.85</v>
      </c>
      <c r="V72" s="203">
        <v>5.97</v>
      </c>
      <c r="W72" s="203">
        <v>13.56</v>
      </c>
      <c r="X72" s="203">
        <v>42.62</v>
      </c>
      <c r="Y72" s="203">
        <v>0</v>
      </c>
      <c r="Z72" s="203">
        <v>66.739999999999995</v>
      </c>
      <c r="AA72" s="203">
        <v>26.8</v>
      </c>
      <c r="AB72" s="203">
        <v>0</v>
      </c>
      <c r="AC72" s="203">
        <v>24.92</v>
      </c>
      <c r="AD72" s="203">
        <v>0</v>
      </c>
      <c r="AE72" s="203">
        <v>0</v>
      </c>
      <c r="AF72" s="203">
        <v>0</v>
      </c>
      <c r="AG72" s="203">
        <v>-0.1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14.16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10.33</v>
      </c>
      <c r="H73" s="203">
        <v>0</v>
      </c>
      <c r="I73" s="203">
        <v>0</v>
      </c>
      <c r="J73" s="203">
        <v>0</v>
      </c>
      <c r="K73" s="203">
        <v>2.95</v>
      </c>
      <c r="L73" s="203">
        <v>309.99</v>
      </c>
      <c r="M73" s="203">
        <v>12.19</v>
      </c>
      <c r="N73" s="203">
        <v>16.86</v>
      </c>
      <c r="O73" s="203">
        <v>0</v>
      </c>
      <c r="P73" s="203">
        <v>41.4</v>
      </c>
      <c r="Q73" s="203">
        <v>0</v>
      </c>
      <c r="R73" s="203">
        <v>0</v>
      </c>
      <c r="S73" s="203">
        <v>7.85</v>
      </c>
      <c r="T73" s="203">
        <v>0</v>
      </c>
      <c r="U73" s="203">
        <v>51.85</v>
      </c>
      <c r="V73" s="203">
        <v>5.58</v>
      </c>
      <c r="W73" s="203">
        <v>13.56</v>
      </c>
      <c r="X73" s="203">
        <v>42.62</v>
      </c>
      <c r="Y73" s="203">
        <v>0</v>
      </c>
      <c r="Z73" s="203">
        <v>66.739999999999995</v>
      </c>
      <c r="AA73" s="203">
        <v>26.8</v>
      </c>
      <c r="AB73" s="203">
        <v>0</v>
      </c>
      <c r="AC73" s="203">
        <v>24.92</v>
      </c>
      <c r="AD73" s="203">
        <v>0</v>
      </c>
      <c r="AE73" s="203">
        <v>0</v>
      </c>
      <c r="AF73" s="203">
        <v>0</v>
      </c>
      <c r="AG73" s="203">
        <v>-0.1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8.98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10.33</v>
      </c>
      <c r="H74" s="203">
        <v>0</v>
      </c>
      <c r="I74" s="203">
        <v>0</v>
      </c>
      <c r="J74" s="203">
        <v>0</v>
      </c>
      <c r="K74" s="203">
        <v>2.95</v>
      </c>
      <c r="L74" s="203">
        <v>309.99</v>
      </c>
      <c r="M74" s="203">
        <v>12.19</v>
      </c>
      <c r="N74" s="203">
        <v>16.86</v>
      </c>
      <c r="O74" s="203">
        <v>0</v>
      </c>
      <c r="P74" s="203">
        <v>41.4</v>
      </c>
      <c r="Q74" s="203">
        <v>0</v>
      </c>
      <c r="R74" s="203">
        <v>0</v>
      </c>
      <c r="S74" s="203">
        <v>7.78</v>
      </c>
      <c r="T74" s="203">
        <v>0</v>
      </c>
      <c r="U74" s="203">
        <v>51.85</v>
      </c>
      <c r="V74" s="203">
        <v>5.97</v>
      </c>
      <c r="W74" s="203">
        <v>13.56</v>
      </c>
      <c r="X74" s="203">
        <v>42.62</v>
      </c>
      <c r="Y74" s="203">
        <v>0</v>
      </c>
      <c r="Z74" s="203">
        <v>66.739999999999995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-0.1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4.74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309.99</v>
      </c>
      <c r="M75" s="203">
        <v>12.19</v>
      </c>
      <c r="N75" s="203">
        <v>16.86</v>
      </c>
      <c r="O75" s="203">
        <v>0</v>
      </c>
      <c r="P75" s="203">
        <v>41.4</v>
      </c>
      <c r="Q75" s="203">
        <v>0</v>
      </c>
      <c r="R75" s="203">
        <v>0</v>
      </c>
      <c r="S75" s="203">
        <v>7.85</v>
      </c>
      <c r="T75" s="203">
        <v>0</v>
      </c>
      <c r="U75" s="203">
        <v>51.85</v>
      </c>
      <c r="V75" s="203">
        <v>5.97</v>
      </c>
      <c r="W75" s="203">
        <v>13.56</v>
      </c>
      <c r="X75" s="203">
        <v>42.62</v>
      </c>
      <c r="Y75" s="203">
        <v>0</v>
      </c>
      <c r="Z75" s="203">
        <v>66.739999999999995</v>
      </c>
      <c r="AA75" s="203">
        <v>26.8</v>
      </c>
      <c r="AB75" s="203">
        <v>0</v>
      </c>
      <c r="AC75" s="203">
        <v>9.44</v>
      </c>
      <c r="AD75" s="203">
        <v>0</v>
      </c>
      <c r="AE75" s="203">
        <v>0</v>
      </c>
      <c r="AF75" s="203">
        <v>0</v>
      </c>
      <c r="AG75" s="203">
        <v>-0.1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309.99</v>
      </c>
      <c r="M76" s="203">
        <v>12.19</v>
      </c>
      <c r="N76" s="203">
        <v>16.86</v>
      </c>
      <c r="O76" s="203">
        <v>0</v>
      </c>
      <c r="P76" s="203">
        <v>41.4</v>
      </c>
      <c r="Q76" s="203">
        <v>0</v>
      </c>
      <c r="R76" s="203">
        <v>0</v>
      </c>
      <c r="S76" s="203">
        <v>7.85</v>
      </c>
      <c r="T76" s="203">
        <v>0</v>
      </c>
      <c r="U76" s="203">
        <v>51.85</v>
      </c>
      <c r="V76" s="203">
        <v>5.97</v>
      </c>
      <c r="W76" s="203">
        <v>13.56</v>
      </c>
      <c r="X76" s="203">
        <v>42.62</v>
      </c>
      <c r="Y76" s="203">
        <v>0</v>
      </c>
      <c r="Z76" s="203">
        <v>66.739999999999995</v>
      </c>
      <c r="AA76" s="203">
        <v>26.8</v>
      </c>
      <c r="AB76" s="203">
        <v>0</v>
      </c>
      <c r="AC76" s="203">
        <v>9.44</v>
      </c>
      <c r="AD76" s="203">
        <v>0</v>
      </c>
      <c r="AE76" s="203">
        <v>0</v>
      </c>
      <c r="AF76" s="203">
        <v>0</v>
      </c>
      <c r="AG76" s="203">
        <v>-0.1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309.99</v>
      </c>
      <c r="M77" s="203">
        <v>12.19</v>
      </c>
      <c r="N77" s="203">
        <v>16.86</v>
      </c>
      <c r="O77" s="203">
        <v>0</v>
      </c>
      <c r="P77" s="203">
        <v>41.4</v>
      </c>
      <c r="Q77" s="203">
        <v>0</v>
      </c>
      <c r="R77" s="203">
        <v>0</v>
      </c>
      <c r="S77" s="203">
        <v>7.85</v>
      </c>
      <c r="T77" s="203">
        <v>0</v>
      </c>
      <c r="U77" s="203">
        <v>51.85</v>
      </c>
      <c r="V77" s="203">
        <v>5.97</v>
      </c>
      <c r="W77" s="203">
        <v>13.56</v>
      </c>
      <c r="X77" s="203">
        <v>42.62</v>
      </c>
      <c r="Y77" s="203">
        <v>0</v>
      </c>
      <c r="Z77" s="203">
        <v>66.739999999999995</v>
      </c>
      <c r="AA77" s="203">
        <v>26.8</v>
      </c>
      <c r="AB77" s="203">
        <v>0</v>
      </c>
      <c r="AC77" s="203">
        <v>9.44</v>
      </c>
      <c r="AD77" s="203">
        <v>0</v>
      </c>
      <c r="AE77" s="203">
        <v>0</v>
      </c>
      <c r="AF77" s="203">
        <v>0</v>
      </c>
      <c r="AG77" s="203">
        <v>-0.1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2.95</v>
      </c>
      <c r="L78" s="203">
        <v>309.99</v>
      </c>
      <c r="M78" s="203">
        <v>12.19</v>
      </c>
      <c r="N78" s="203">
        <v>16.86</v>
      </c>
      <c r="O78" s="203">
        <v>0</v>
      </c>
      <c r="P78" s="203">
        <v>41.4</v>
      </c>
      <c r="Q78" s="203">
        <v>0</v>
      </c>
      <c r="R78" s="203">
        <v>0</v>
      </c>
      <c r="S78" s="203">
        <v>7.85</v>
      </c>
      <c r="T78" s="203">
        <v>0</v>
      </c>
      <c r="U78" s="203">
        <v>51.85</v>
      </c>
      <c r="V78" s="203">
        <v>5.97</v>
      </c>
      <c r="W78" s="203">
        <v>13.56</v>
      </c>
      <c r="X78" s="203">
        <v>42.62</v>
      </c>
      <c r="Y78" s="203">
        <v>0</v>
      </c>
      <c r="Z78" s="203">
        <v>66.739999999999995</v>
      </c>
      <c r="AA78" s="203">
        <v>26.8</v>
      </c>
      <c r="AB78" s="203">
        <v>0</v>
      </c>
      <c r="AC78" s="203">
        <v>9.44</v>
      </c>
      <c r="AD78" s="203">
        <v>0</v>
      </c>
      <c r="AE78" s="203">
        <v>0</v>
      </c>
      <c r="AF78" s="203">
        <v>0</v>
      </c>
      <c r="AG78" s="203">
        <v>-0.1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2.95</v>
      </c>
      <c r="L79" s="203">
        <v>309.99</v>
      </c>
      <c r="M79" s="203">
        <v>12.19</v>
      </c>
      <c r="N79" s="203">
        <v>16.86</v>
      </c>
      <c r="O79" s="203">
        <v>0</v>
      </c>
      <c r="P79" s="203">
        <v>41.4</v>
      </c>
      <c r="Q79" s="203">
        <v>0</v>
      </c>
      <c r="R79" s="203">
        <v>0</v>
      </c>
      <c r="S79" s="203">
        <v>7.85</v>
      </c>
      <c r="T79" s="203">
        <v>0</v>
      </c>
      <c r="U79" s="203">
        <v>51.85</v>
      </c>
      <c r="V79" s="203">
        <v>5.97</v>
      </c>
      <c r="W79" s="203">
        <v>13.56</v>
      </c>
      <c r="X79" s="203">
        <v>42.62</v>
      </c>
      <c r="Y79" s="203">
        <v>0</v>
      </c>
      <c r="Z79" s="203">
        <v>66.739999999999995</v>
      </c>
      <c r="AA79" s="203">
        <v>26.8</v>
      </c>
      <c r="AB79" s="203">
        <v>0</v>
      </c>
      <c r="AC79" s="203">
        <v>9.44</v>
      </c>
      <c r="AD79" s="203">
        <v>0</v>
      </c>
      <c r="AE79" s="203">
        <v>0</v>
      </c>
      <c r="AF79" s="203">
        <v>0</v>
      </c>
      <c r="AG79" s="203">
        <v>-0.1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2.95</v>
      </c>
      <c r="L80" s="203">
        <v>309.99</v>
      </c>
      <c r="M80" s="203">
        <v>12.19</v>
      </c>
      <c r="N80" s="203">
        <v>16.86</v>
      </c>
      <c r="O80" s="203">
        <v>0</v>
      </c>
      <c r="P80" s="203">
        <v>41.4</v>
      </c>
      <c r="Q80" s="203">
        <v>0</v>
      </c>
      <c r="R80" s="203">
        <v>0</v>
      </c>
      <c r="S80" s="203">
        <v>7.85</v>
      </c>
      <c r="T80" s="203">
        <v>0</v>
      </c>
      <c r="U80" s="203">
        <v>51.85</v>
      </c>
      <c r="V80" s="203">
        <v>5.97</v>
      </c>
      <c r="W80" s="203">
        <v>13.56</v>
      </c>
      <c r="X80" s="203">
        <v>42.62</v>
      </c>
      <c r="Y80" s="203">
        <v>0</v>
      </c>
      <c r="Z80" s="203">
        <v>66.739999999999995</v>
      </c>
      <c r="AA80" s="203">
        <v>26.8</v>
      </c>
      <c r="AB80" s="203">
        <v>0</v>
      </c>
      <c r="AC80" s="203">
        <v>9.44</v>
      </c>
      <c r="AD80" s="203">
        <v>0</v>
      </c>
      <c r="AE80" s="203">
        <v>0</v>
      </c>
      <c r="AF80" s="203">
        <v>0</v>
      </c>
      <c r="AG80" s="203">
        <v>-0.1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2.95</v>
      </c>
      <c r="L81" s="203">
        <v>309.99</v>
      </c>
      <c r="M81" s="203">
        <v>12.19</v>
      </c>
      <c r="N81" s="203">
        <v>16.86</v>
      </c>
      <c r="O81" s="203">
        <v>0</v>
      </c>
      <c r="P81" s="203">
        <v>41.4</v>
      </c>
      <c r="Q81" s="203">
        <v>0</v>
      </c>
      <c r="R81" s="203">
        <v>0</v>
      </c>
      <c r="S81" s="203">
        <v>7.85</v>
      </c>
      <c r="T81" s="203">
        <v>0</v>
      </c>
      <c r="U81" s="203">
        <v>51.85</v>
      </c>
      <c r="V81" s="203">
        <v>5.97</v>
      </c>
      <c r="W81" s="203">
        <v>13.56</v>
      </c>
      <c r="X81" s="203">
        <v>42.62</v>
      </c>
      <c r="Y81" s="203">
        <v>0</v>
      </c>
      <c r="Z81" s="203">
        <v>66.739999999999995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-0.1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2.95</v>
      </c>
      <c r="L82" s="203">
        <v>309.98</v>
      </c>
      <c r="M82" s="203">
        <v>12.19</v>
      </c>
      <c r="N82" s="203">
        <v>16.86</v>
      </c>
      <c r="O82" s="203">
        <v>0</v>
      </c>
      <c r="P82" s="203">
        <v>41.4</v>
      </c>
      <c r="Q82" s="203">
        <v>0</v>
      </c>
      <c r="R82" s="203">
        <v>0</v>
      </c>
      <c r="S82" s="203">
        <v>7.85</v>
      </c>
      <c r="T82" s="203">
        <v>0</v>
      </c>
      <c r="U82" s="203">
        <v>51.85</v>
      </c>
      <c r="V82" s="203">
        <v>5.97</v>
      </c>
      <c r="W82" s="203">
        <v>13.56</v>
      </c>
      <c r="X82" s="203">
        <v>42.62</v>
      </c>
      <c r="Y82" s="203">
        <v>0</v>
      </c>
      <c r="Z82" s="203">
        <v>66.739999999999995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-0.1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2.95</v>
      </c>
      <c r="L83" s="203">
        <v>309.98</v>
      </c>
      <c r="M83" s="203">
        <v>12.19</v>
      </c>
      <c r="N83" s="203">
        <v>16.86</v>
      </c>
      <c r="O83" s="203">
        <v>0</v>
      </c>
      <c r="P83" s="203">
        <v>41.4</v>
      </c>
      <c r="Q83" s="203">
        <v>0</v>
      </c>
      <c r="R83" s="203">
        <v>0</v>
      </c>
      <c r="S83" s="203">
        <v>7.85</v>
      </c>
      <c r="T83" s="203">
        <v>0</v>
      </c>
      <c r="U83" s="203">
        <v>51.85</v>
      </c>
      <c r="V83" s="203">
        <v>5.97</v>
      </c>
      <c r="W83" s="203">
        <v>13.56</v>
      </c>
      <c r="X83" s="203">
        <v>42.62</v>
      </c>
      <c r="Y83" s="203">
        <v>0</v>
      </c>
      <c r="Z83" s="203">
        <v>66.739999999999995</v>
      </c>
      <c r="AA83" s="203">
        <v>26.8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-0.1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2.95</v>
      </c>
      <c r="L84" s="203">
        <v>309.98</v>
      </c>
      <c r="M84" s="203">
        <v>12.19</v>
      </c>
      <c r="N84" s="203">
        <v>16.86</v>
      </c>
      <c r="O84" s="203">
        <v>0</v>
      </c>
      <c r="P84" s="203">
        <v>41.4</v>
      </c>
      <c r="Q84" s="203">
        <v>0</v>
      </c>
      <c r="R84" s="203">
        <v>0</v>
      </c>
      <c r="S84" s="203">
        <v>7.85</v>
      </c>
      <c r="T84" s="203">
        <v>0</v>
      </c>
      <c r="U84" s="203">
        <v>51.85</v>
      </c>
      <c r="V84" s="203">
        <v>5.97</v>
      </c>
      <c r="W84" s="203">
        <v>13.56</v>
      </c>
      <c r="X84" s="203">
        <v>42.62</v>
      </c>
      <c r="Y84" s="203">
        <v>0</v>
      </c>
      <c r="Z84" s="203">
        <v>66.739999999999995</v>
      </c>
      <c r="AA84" s="203">
        <v>26.8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-0.1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2.95</v>
      </c>
      <c r="L85" s="203">
        <v>309.98</v>
      </c>
      <c r="M85" s="203">
        <v>12.19</v>
      </c>
      <c r="N85" s="203">
        <v>16.86</v>
      </c>
      <c r="O85" s="203">
        <v>0</v>
      </c>
      <c r="P85" s="203">
        <v>41.4</v>
      </c>
      <c r="Q85" s="203">
        <v>0</v>
      </c>
      <c r="R85" s="203">
        <v>0</v>
      </c>
      <c r="S85" s="203">
        <v>7.85</v>
      </c>
      <c r="T85" s="203">
        <v>0</v>
      </c>
      <c r="U85" s="203">
        <v>51.85</v>
      </c>
      <c r="V85" s="203">
        <v>5.97</v>
      </c>
      <c r="W85" s="203">
        <v>13.56</v>
      </c>
      <c r="X85" s="203">
        <v>42.62</v>
      </c>
      <c r="Y85" s="203">
        <v>0</v>
      </c>
      <c r="Z85" s="203">
        <v>66.739999999999995</v>
      </c>
      <c r="AA85" s="203">
        <v>26.8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2.95</v>
      </c>
      <c r="L86" s="203">
        <v>253.36</v>
      </c>
      <c r="M86" s="203">
        <v>12.19</v>
      </c>
      <c r="N86" s="203">
        <v>16.86</v>
      </c>
      <c r="O86" s="203">
        <v>0</v>
      </c>
      <c r="P86" s="203">
        <v>41.4</v>
      </c>
      <c r="Q86" s="203">
        <v>0</v>
      </c>
      <c r="R86" s="203">
        <v>0</v>
      </c>
      <c r="S86" s="203">
        <v>7.85</v>
      </c>
      <c r="T86" s="203">
        <v>0</v>
      </c>
      <c r="U86" s="203">
        <v>51.85</v>
      </c>
      <c r="V86" s="203">
        <v>5.97</v>
      </c>
      <c r="W86" s="203">
        <v>13.56</v>
      </c>
      <c r="X86" s="203">
        <v>42.62</v>
      </c>
      <c r="Y86" s="203">
        <v>0</v>
      </c>
      <c r="Z86" s="203">
        <v>66.739999999999995</v>
      </c>
      <c r="AA86" s="203">
        <v>26.8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206.44</v>
      </c>
      <c r="M87" s="203">
        <v>12.19</v>
      </c>
      <c r="N87" s="203">
        <v>16.86</v>
      </c>
      <c r="O87" s="203">
        <v>0</v>
      </c>
      <c r="P87" s="203">
        <v>41.4</v>
      </c>
      <c r="Q87" s="203">
        <v>0</v>
      </c>
      <c r="R87" s="203">
        <v>0</v>
      </c>
      <c r="S87" s="203">
        <v>7.85</v>
      </c>
      <c r="T87" s="203">
        <v>0</v>
      </c>
      <c r="U87" s="203">
        <v>51.85</v>
      </c>
      <c r="V87" s="203">
        <v>5.97</v>
      </c>
      <c r="W87" s="203">
        <v>13.56</v>
      </c>
      <c r="X87" s="203">
        <v>42.62</v>
      </c>
      <c r="Y87" s="203">
        <v>0</v>
      </c>
      <c r="Z87" s="203">
        <v>66.739999999999995</v>
      </c>
      <c r="AA87" s="203">
        <v>26.8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159.53</v>
      </c>
      <c r="M88" s="203">
        <v>12.19</v>
      </c>
      <c r="N88" s="203">
        <v>16.86</v>
      </c>
      <c r="O88" s="203">
        <v>0</v>
      </c>
      <c r="P88" s="203">
        <v>41.4</v>
      </c>
      <c r="Q88" s="203">
        <v>0</v>
      </c>
      <c r="R88" s="203">
        <v>0</v>
      </c>
      <c r="S88" s="203">
        <v>7.85</v>
      </c>
      <c r="T88" s="203">
        <v>0</v>
      </c>
      <c r="U88" s="203">
        <v>51.85</v>
      </c>
      <c r="V88" s="203">
        <v>5.97</v>
      </c>
      <c r="W88" s="203">
        <v>13.56</v>
      </c>
      <c r="X88" s="203">
        <v>42.62</v>
      </c>
      <c r="Y88" s="203">
        <v>0</v>
      </c>
      <c r="Z88" s="203">
        <v>66.739999999999995</v>
      </c>
      <c r="AA88" s="203">
        <v>26.8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2.95</v>
      </c>
      <c r="L89" s="203">
        <v>164.55</v>
      </c>
      <c r="M89" s="203">
        <v>12.19</v>
      </c>
      <c r="N89" s="203">
        <v>16.86</v>
      </c>
      <c r="O89" s="203">
        <v>0</v>
      </c>
      <c r="P89" s="203">
        <v>41.4</v>
      </c>
      <c r="Q89" s="203">
        <v>0</v>
      </c>
      <c r="R89" s="203">
        <v>0</v>
      </c>
      <c r="S89" s="203">
        <v>7.85</v>
      </c>
      <c r="T89" s="203">
        <v>0</v>
      </c>
      <c r="U89" s="203">
        <v>51.85</v>
      </c>
      <c r="V89" s="203">
        <v>5.97</v>
      </c>
      <c r="W89" s="203">
        <v>13.56</v>
      </c>
      <c r="X89" s="203">
        <v>42.62</v>
      </c>
      <c r="Y89" s="203">
        <v>0</v>
      </c>
      <c r="Z89" s="203">
        <v>66.739999999999995</v>
      </c>
      <c r="AA89" s="203">
        <v>26.8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2.95</v>
      </c>
      <c r="L90" s="203">
        <v>164.55</v>
      </c>
      <c r="M90" s="203">
        <v>12.19</v>
      </c>
      <c r="N90" s="203">
        <v>16.86</v>
      </c>
      <c r="O90" s="203">
        <v>0</v>
      </c>
      <c r="P90" s="203">
        <v>41.4</v>
      </c>
      <c r="Q90" s="203">
        <v>0</v>
      </c>
      <c r="R90" s="203">
        <v>0</v>
      </c>
      <c r="S90" s="203">
        <v>7.85</v>
      </c>
      <c r="T90" s="203">
        <v>0</v>
      </c>
      <c r="U90" s="203">
        <v>51.85</v>
      </c>
      <c r="V90" s="203">
        <v>5.97</v>
      </c>
      <c r="W90" s="203">
        <v>13.56</v>
      </c>
      <c r="X90" s="203">
        <v>42.62</v>
      </c>
      <c r="Y90" s="203">
        <v>0</v>
      </c>
      <c r="Z90" s="203">
        <v>66.739999999999995</v>
      </c>
      <c r="AA90" s="203">
        <v>26.8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2.95</v>
      </c>
      <c r="L91" s="203">
        <v>169.17</v>
      </c>
      <c r="M91" s="203">
        <v>12.19</v>
      </c>
      <c r="N91" s="203">
        <v>16.86</v>
      </c>
      <c r="O91" s="203">
        <v>0</v>
      </c>
      <c r="P91" s="203">
        <v>41.4</v>
      </c>
      <c r="Q91" s="203">
        <v>0</v>
      </c>
      <c r="R91" s="203">
        <v>5.88</v>
      </c>
      <c r="S91" s="203">
        <v>8.0299999999999994</v>
      </c>
      <c r="T91" s="203">
        <v>0</v>
      </c>
      <c r="U91" s="203">
        <v>51.85</v>
      </c>
      <c r="V91" s="203">
        <v>5.96</v>
      </c>
      <c r="W91" s="203">
        <v>13.56</v>
      </c>
      <c r="X91" s="203">
        <v>42.62</v>
      </c>
      <c r="Y91" s="203">
        <v>0</v>
      </c>
      <c r="Z91" s="203">
        <v>66.739999999999995</v>
      </c>
      <c r="AA91" s="203">
        <v>26.8</v>
      </c>
      <c r="AB91" s="203">
        <v>0</v>
      </c>
      <c r="AC91" s="203">
        <v>9.39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2.95</v>
      </c>
      <c r="L92" s="203">
        <v>169.17</v>
      </c>
      <c r="M92" s="203">
        <v>12.19</v>
      </c>
      <c r="N92" s="203">
        <v>16.86</v>
      </c>
      <c r="O92" s="203">
        <v>0</v>
      </c>
      <c r="P92" s="203">
        <v>41.4</v>
      </c>
      <c r="Q92" s="203">
        <v>0</v>
      </c>
      <c r="R92" s="203">
        <v>5.88</v>
      </c>
      <c r="S92" s="203">
        <v>8.0299999999999994</v>
      </c>
      <c r="T92" s="203">
        <v>0</v>
      </c>
      <c r="U92" s="203">
        <v>51.85</v>
      </c>
      <c r="V92" s="203">
        <v>5.96</v>
      </c>
      <c r="W92" s="203">
        <v>13.56</v>
      </c>
      <c r="X92" s="203">
        <v>42.62</v>
      </c>
      <c r="Y92" s="203">
        <v>0</v>
      </c>
      <c r="Z92" s="203">
        <v>66.739999999999995</v>
      </c>
      <c r="AA92" s="203">
        <v>26.8</v>
      </c>
      <c r="AB92" s="203">
        <v>0</v>
      </c>
      <c r="AC92" s="203">
        <v>9.39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169.17</v>
      </c>
      <c r="M93" s="203">
        <v>12.19</v>
      </c>
      <c r="N93" s="203">
        <v>16.86</v>
      </c>
      <c r="O93" s="203">
        <v>0</v>
      </c>
      <c r="P93" s="203">
        <v>41.4</v>
      </c>
      <c r="Q93" s="203">
        <v>0</v>
      </c>
      <c r="R93" s="203">
        <v>6.58</v>
      </c>
      <c r="S93" s="203">
        <v>8.06</v>
      </c>
      <c r="T93" s="203">
        <v>0</v>
      </c>
      <c r="U93" s="203">
        <v>51.85</v>
      </c>
      <c r="V93" s="203">
        <v>5.96</v>
      </c>
      <c r="W93" s="203">
        <v>13.56</v>
      </c>
      <c r="X93" s="203">
        <v>42.62</v>
      </c>
      <c r="Y93" s="203">
        <v>0</v>
      </c>
      <c r="Z93" s="203">
        <v>66.739999999999995</v>
      </c>
      <c r="AA93" s="203">
        <v>26.8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169.17</v>
      </c>
      <c r="M94" s="203">
        <v>12.19</v>
      </c>
      <c r="N94" s="203">
        <v>16.86</v>
      </c>
      <c r="O94" s="203">
        <v>0</v>
      </c>
      <c r="P94" s="203">
        <v>41.4</v>
      </c>
      <c r="Q94" s="203">
        <v>0</v>
      </c>
      <c r="R94" s="203">
        <v>6.58</v>
      </c>
      <c r="S94" s="203">
        <v>8.06</v>
      </c>
      <c r="T94" s="203">
        <v>0</v>
      </c>
      <c r="U94" s="203">
        <v>51.85</v>
      </c>
      <c r="V94" s="203">
        <v>5.96</v>
      </c>
      <c r="W94" s="203">
        <v>13.56</v>
      </c>
      <c r="X94" s="203">
        <v>42.62</v>
      </c>
      <c r="Y94" s="203">
        <v>0</v>
      </c>
      <c r="Z94" s="203">
        <v>66.739999999999995</v>
      </c>
      <c r="AA94" s="203">
        <v>26.81</v>
      </c>
      <c r="AB94" s="203">
        <v>0</v>
      </c>
      <c r="AC94" s="203">
        <v>9.39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168.83</v>
      </c>
      <c r="M95" s="203">
        <v>12.19</v>
      </c>
      <c r="N95" s="203">
        <v>16.86</v>
      </c>
      <c r="O95" s="203">
        <v>0</v>
      </c>
      <c r="P95" s="203">
        <v>41.4</v>
      </c>
      <c r="Q95" s="203">
        <v>0</v>
      </c>
      <c r="R95" s="203">
        <v>3.13</v>
      </c>
      <c r="S95" s="203">
        <v>7.85</v>
      </c>
      <c r="T95" s="203">
        <v>0</v>
      </c>
      <c r="U95" s="203">
        <v>51.85</v>
      </c>
      <c r="V95" s="203">
        <v>5.96</v>
      </c>
      <c r="W95" s="203">
        <v>13.56</v>
      </c>
      <c r="X95" s="203">
        <v>42.62</v>
      </c>
      <c r="Y95" s="203">
        <v>0</v>
      </c>
      <c r="Z95" s="203">
        <v>66.739999999999995</v>
      </c>
      <c r="AA95" s="203">
        <v>26.81</v>
      </c>
      <c r="AB95" s="203">
        <v>0</v>
      </c>
      <c r="AC95" s="203">
        <v>9.39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168.83</v>
      </c>
      <c r="M96" s="203">
        <v>12.19</v>
      </c>
      <c r="N96" s="203">
        <v>16.86</v>
      </c>
      <c r="O96" s="203">
        <v>0</v>
      </c>
      <c r="P96" s="203">
        <v>41.4</v>
      </c>
      <c r="Q96" s="203">
        <v>0</v>
      </c>
      <c r="R96" s="203">
        <v>3.13</v>
      </c>
      <c r="S96" s="203">
        <v>7.85</v>
      </c>
      <c r="T96" s="203">
        <v>0</v>
      </c>
      <c r="U96" s="203">
        <v>51.85</v>
      </c>
      <c r="V96" s="203">
        <v>5.96</v>
      </c>
      <c r="W96" s="203">
        <v>13.56</v>
      </c>
      <c r="X96" s="203">
        <v>42.62</v>
      </c>
      <c r="Y96" s="203">
        <v>0</v>
      </c>
      <c r="Z96" s="203">
        <v>63.41</v>
      </c>
      <c r="AA96" s="203">
        <v>26.81</v>
      </c>
      <c r="AB96" s="203">
        <v>0</v>
      </c>
      <c r="AC96" s="203">
        <v>9.39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168.83</v>
      </c>
      <c r="M97" s="203">
        <v>12.19</v>
      </c>
      <c r="N97" s="203">
        <v>16.86</v>
      </c>
      <c r="O97" s="203">
        <v>0</v>
      </c>
      <c r="P97" s="203">
        <v>41.4</v>
      </c>
      <c r="Q97" s="203">
        <v>0</v>
      </c>
      <c r="R97" s="203">
        <v>3.13</v>
      </c>
      <c r="S97" s="203">
        <v>7.85</v>
      </c>
      <c r="T97" s="203">
        <v>0</v>
      </c>
      <c r="U97" s="203">
        <v>51.85</v>
      </c>
      <c r="V97" s="203">
        <v>5.96</v>
      </c>
      <c r="W97" s="203">
        <v>13.56</v>
      </c>
      <c r="X97" s="203">
        <v>42.62</v>
      </c>
      <c r="Y97" s="203">
        <v>0</v>
      </c>
      <c r="Z97" s="203">
        <v>63.41</v>
      </c>
      <c r="AA97" s="203">
        <v>26.81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168.83</v>
      </c>
      <c r="M98" s="203">
        <v>12.19</v>
      </c>
      <c r="N98" s="203">
        <v>16.86</v>
      </c>
      <c r="O98" s="203">
        <v>0</v>
      </c>
      <c r="P98" s="203">
        <v>41.4</v>
      </c>
      <c r="Q98" s="203">
        <v>0</v>
      </c>
      <c r="R98" s="203">
        <v>3.13</v>
      </c>
      <c r="S98" s="203">
        <v>7.85</v>
      </c>
      <c r="T98" s="203">
        <v>0</v>
      </c>
      <c r="U98" s="203">
        <v>51.85</v>
      </c>
      <c r="V98" s="203">
        <v>5.96</v>
      </c>
      <c r="W98" s="203">
        <v>13.56</v>
      </c>
      <c r="X98" s="203">
        <v>42.62</v>
      </c>
      <c r="Y98" s="203">
        <v>0</v>
      </c>
      <c r="Z98" s="203">
        <v>63.41</v>
      </c>
      <c r="AA98" s="203">
        <v>26.81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3.8999999999999999E-4</v>
      </c>
      <c r="E99">
        <f t="shared" si="0"/>
        <v>0</v>
      </c>
      <c r="F99">
        <f t="shared" si="0"/>
        <v>0</v>
      </c>
      <c r="G99">
        <f t="shared" si="0"/>
        <v>1.5494999999999998E-2</v>
      </c>
      <c r="H99">
        <f t="shared" si="0"/>
        <v>0</v>
      </c>
      <c r="I99">
        <f t="shared" si="0"/>
        <v>0</v>
      </c>
      <c r="J99">
        <f t="shared" si="0"/>
        <v>4.0749999999999998E-4</v>
      </c>
      <c r="K99">
        <f t="shared" si="0"/>
        <v>5.2362499999999937E-2</v>
      </c>
      <c r="L99">
        <f t="shared" si="0"/>
        <v>5.474472500000001</v>
      </c>
      <c r="M99">
        <f t="shared" si="0"/>
        <v>0.3133850000000003</v>
      </c>
      <c r="N99">
        <f t="shared" si="0"/>
        <v>0.6235449999999999</v>
      </c>
      <c r="O99">
        <f t="shared" si="0"/>
        <v>0</v>
      </c>
      <c r="P99">
        <f t="shared" si="0"/>
        <v>0.95847500000000141</v>
      </c>
      <c r="Q99">
        <f t="shared" si="0"/>
        <v>0</v>
      </c>
      <c r="R99">
        <f t="shared" si="0"/>
        <v>8.2782499999999995E-2</v>
      </c>
      <c r="S99">
        <f t="shared" si="0"/>
        <v>0.16024750000000018</v>
      </c>
      <c r="T99">
        <f t="shared" si="0"/>
        <v>0</v>
      </c>
      <c r="U99">
        <f t="shared" si="0"/>
        <v>1.2435400000000001</v>
      </c>
      <c r="V99">
        <f t="shared" si="0"/>
        <v>0.11042500000000011</v>
      </c>
      <c r="W99">
        <f t="shared" si="0"/>
        <v>0.29521499999999934</v>
      </c>
      <c r="X99">
        <f t="shared" si="0"/>
        <v>0.94803749999999831</v>
      </c>
      <c r="Y99">
        <f t="shared" si="0"/>
        <v>0</v>
      </c>
      <c r="Z99">
        <f t="shared" si="0"/>
        <v>1.4079474999999977</v>
      </c>
      <c r="AA99">
        <f t="shared" si="0"/>
        <v>0.56174749999999951</v>
      </c>
      <c r="AB99">
        <f t="shared" si="0"/>
        <v>0</v>
      </c>
      <c r="AC99">
        <f t="shared" si="0"/>
        <v>0.29072750000000014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0.21542000000000014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44847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530</v>
      </c>
      <c r="AD1" s="91">
        <v>0</v>
      </c>
      <c r="AE1" s="91" t="s">
        <v>242</v>
      </c>
      <c r="AF1" s="91">
        <v>0</v>
      </c>
      <c r="AG1" s="91" t="s">
        <v>531</v>
      </c>
      <c r="AH1" s="91">
        <v>0</v>
      </c>
      <c r="AI1" s="91" t="s">
        <v>532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18.643999999999998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18.623999999999999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18.623999999999999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18.507999999999999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18.527999999999999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18.547999999999998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17.911999999999999</v>
      </c>
      <c r="C9" s="23"/>
      <c r="D9" s="23"/>
      <c r="E9" s="23"/>
      <c r="F9" s="23"/>
      <c r="G9" s="23"/>
      <c r="H9" s="23"/>
      <c r="I9" s="23"/>
      <c r="J9" s="23">
        <v>6.078733031674207</v>
      </c>
      <c r="K9" s="25">
        <f t="shared" si="4"/>
        <v>6.078733031674207</v>
      </c>
      <c r="L9" s="24">
        <f t="shared" si="5"/>
        <v>2.8772669683257912</v>
      </c>
      <c r="M9" s="81">
        <f t="shared" si="6"/>
        <v>8.9559999999999977</v>
      </c>
      <c r="O9" s="78">
        <f t="shared" si="7"/>
        <v>-6.078733031674207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6.078733031674207</v>
      </c>
      <c r="T9">
        <v>8</v>
      </c>
      <c r="U9" s="87">
        <f>IFERROR(-HLOOKUP($U$1,IEX!$W$2:$BH$98,T9,FALSE),0)</f>
        <v>0</v>
      </c>
      <c r="V9" s="88">
        <f t="shared" si="8"/>
        <v>2.8772669683257912</v>
      </c>
      <c r="W9" s="94"/>
      <c r="X9" s="88">
        <v>0</v>
      </c>
      <c r="Y9" s="88">
        <v>0.25328054298642527</v>
      </c>
      <c r="Z9" s="88">
        <v>0</v>
      </c>
      <c r="AA9" s="88">
        <v>0.3039366515837103</v>
      </c>
      <c r="AB9" s="88">
        <v>0</v>
      </c>
      <c r="AC9" s="88">
        <v>0.45590497737556546</v>
      </c>
      <c r="AD9" s="88">
        <v>0</v>
      </c>
      <c r="AE9" s="88">
        <v>1.0131221719457011</v>
      </c>
      <c r="AF9" s="88">
        <v>0</v>
      </c>
      <c r="AG9" s="88">
        <v>0.43564253393665148</v>
      </c>
      <c r="AH9" s="88">
        <v>0</v>
      </c>
      <c r="AI9" s="88">
        <v>0.4153800904977375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16.744</v>
      </c>
      <c r="C10" s="23"/>
      <c r="D10" s="23"/>
      <c r="E10" s="23"/>
      <c r="F10" s="23"/>
      <c r="G10" s="23"/>
      <c r="H10" s="23"/>
      <c r="I10" s="23"/>
      <c r="J10" s="23">
        <v>5.6823529411764699</v>
      </c>
      <c r="K10" s="25">
        <f t="shared" si="4"/>
        <v>5.6823529411764699</v>
      </c>
      <c r="L10" s="24">
        <f t="shared" si="5"/>
        <v>2.6896470588235291</v>
      </c>
      <c r="M10" s="81">
        <f t="shared" si="6"/>
        <v>8.3719999999999999</v>
      </c>
      <c r="O10" s="78">
        <f t="shared" si="7"/>
        <v>-5.6823529411764699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5.6823529411764699</v>
      </c>
      <c r="T10">
        <v>9</v>
      </c>
      <c r="U10" s="87">
        <f>IFERROR(-HLOOKUP($U$1,IEX!$W$2:$BH$98,T10,FALSE),0)</f>
        <v>0</v>
      </c>
      <c r="V10" s="88">
        <f t="shared" si="8"/>
        <v>2.6896470588235291</v>
      </c>
      <c r="W10" s="94"/>
      <c r="X10" s="88">
        <v>0</v>
      </c>
      <c r="Y10" s="88">
        <v>0.2367647058823529</v>
      </c>
      <c r="Z10" s="88">
        <v>0</v>
      </c>
      <c r="AA10" s="88">
        <v>0.28411764705882347</v>
      </c>
      <c r="AB10" s="88">
        <v>0</v>
      </c>
      <c r="AC10" s="88">
        <v>0.42617647058823521</v>
      </c>
      <c r="AD10" s="88">
        <v>0</v>
      </c>
      <c r="AE10" s="88">
        <v>0.94705882352941162</v>
      </c>
      <c r="AF10" s="88">
        <v>0</v>
      </c>
      <c r="AG10" s="88">
        <v>0.40723529411764697</v>
      </c>
      <c r="AH10" s="88">
        <v>0</v>
      </c>
      <c r="AI10" s="88">
        <v>0.38829411764705873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16.684000000000001</v>
      </c>
      <c r="C11" s="23"/>
      <c r="D11" s="23"/>
      <c r="E11" s="23"/>
      <c r="F11" s="23"/>
      <c r="G11" s="23"/>
      <c r="H11" s="23"/>
      <c r="I11" s="23"/>
      <c r="J11" s="23">
        <v>5.6619909502262438</v>
      </c>
      <c r="K11" s="25">
        <f t="shared" si="4"/>
        <v>5.6619909502262438</v>
      </c>
      <c r="L11" s="24">
        <f t="shared" si="5"/>
        <v>2.6800090497737554</v>
      </c>
      <c r="M11" s="81">
        <f t="shared" si="6"/>
        <v>8.3419999999999987</v>
      </c>
      <c r="O11" s="78">
        <f t="shared" si="7"/>
        <v>-5.6619909502262438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5.6619909502262438</v>
      </c>
      <c r="T11">
        <v>10</v>
      </c>
      <c r="U11" s="87">
        <f>IFERROR(-HLOOKUP($U$1,IEX!$W$2:$BH$98,T11,FALSE),0)</f>
        <v>0</v>
      </c>
      <c r="V11" s="88">
        <f t="shared" si="8"/>
        <v>2.6800090497737554</v>
      </c>
      <c r="W11" s="94"/>
      <c r="X11" s="88">
        <v>0</v>
      </c>
      <c r="Y11" s="88">
        <v>0.23591628959276018</v>
      </c>
      <c r="Z11" s="88">
        <v>0</v>
      </c>
      <c r="AA11" s="88">
        <v>0.28309954751131222</v>
      </c>
      <c r="AB11" s="88">
        <v>0</v>
      </c>
      <c r="AC11" s="88">
        <v>0.42464932126696825</v>
      </c>
      <c r="AD11" s="88">
        <v>0</v>
      </c>
      <c r="AE11" s="88">
        <v>0.9436651583710407</v>
      </c>
      <c r="AF11" s="88">
        <v>0</v>
      </c>
      <c r="AG11" s="88">
        <v>0.4057760180995475</v>
      </c>
      <c r="AH11" s="88">
        <v>0</v>
      </c>
      <c r="AI11" s="88">
        <v>0.38690271493212663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18.507999999999999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18.488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18.376000000000001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17.896000000000001</v>
      </c>
      <c r="C15" s="23"/>
      <c r="D15" s="23"/>
      <c r="E15" s="23"/>
      <c r="F15" s="23"/>
      <c r="G15" s="23"/>
      <c r="H15" s="23"/>
      <c r="I15" s="23"/>
      <c r="J15" s="23">
        <v>6.0733031674208142</v>
      </c>
      <c r="K15" s="25">
        <f t="shared" si="4"/>
        <v>6.0733031674208142</v>
      </c>
      <c r="L15" s="24">
        <f t="shared" si="5"/>
        <v>2.8746968325791857</v>
      </c>
      <c r="M15" s="81">
        <f t="shared" si="6"/>
        <v>8.9480000000000004</v>
      </c>
      <c r="O15" s="78">
        <f t="shared" si="7"/>
        <v>-6.0733031674208142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6.0733031674208142</v>
      </c>
      <c r="T15">
        <v>14</v>
      </c>
      <c r="U15" s="87">
        <f>IFERROR(-HLOOKUP($U$1,IEX!$W$2:$BH$98,T15,FALSE),0)</f>
        <v>0</v>
      </c>
      <c r="V15" s="88">
        <f t="shared" si="8"/>
        <v>2.8746968325791857</v>
      </c>
      <c r="W15" s="94"/>
      <c r="X15" s="88">
        <v>0</v>
      </c>
      <c r="Y15" s="88">
        <v>0.25305429864253393</v>
      </c>
      <c r="Z15" s="88">
        <v>0</v>
      </c>
      <c r="AA15" s="88">
        <v>0.30366515837104069</v>
      </c>
      <c r="AB15" s="88">
        <v>0</v>
      </c>
      <c r="AC15" s="88">
        <v>0.45549773755656109</v>
      </c>
      <c r="AD15" s="88">
        <v>0</v>
      </c>
      <c r="AE15" s="88">
        <v>1.0122171945701357</v>
      </c>
      <c r="AF15" s="88">
        <v>0</v>
      </c>
      <c r="AG15" s="88">
        <v>0.43525339366515836</v>
      </c>
      <c r="AH15" s="88">
        <v>0</v>
      </c>
      <c r="AI15" s="88">
        <v>0.41500904977375563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17.739999999999998</v>
      </c>
      <c r="C16" s="23"/>
      <c r="D16" s="23"/>
      <c r="E16" s="23"/>
      <c r="F16" s="23"/>
      <c r="G16" s="23"/>
      <c r="H16" s="23"/>
      <c r="I16" s="23"/>
      <c r="J16" s="23">
        <v>6.0203619909502253</v>
      </c>
      <c r="K16" s="25">
        <f t="shared" si="4"/>
        <v>6.0203619909502253</v>
      </c>
      <c r="L16" s="24">
        <f t="shared" si="5"/>
        <v>2.849638009049773</v>
      </c>
      <c r="M16" s="81">
        <f t="shared" si="6"/>
        <v>8.8699999999999974</v>
      </c>
      <c r="O16" s="78">
        <f t="shared" si="7"/>
        <v>-6.0203619909502253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6.0203619909502253</v>
      </c>
      <c r="T16">
        <v>15</v>
      </c>
      <c r="U16" s="87">
        <f>IFERROR(-HLOOKUP($U$1,IEX!$W$2:$BH$98,T16,FALSE),0)</f>
        <v>0</v>
      </c>
      <c r="V16" s="88">
        <f t="shared" si="8"/>
        <v>2.849638009049773</v>
      </c>
      <c r="W16" s="94"/>
      <c r="X16" s="88">
        <v>0</v>
      </c>
      <c r="Y16" s="88">
        <v>0.2508484162895927</v>
      </c>
      <c r="Z16" s="88">
        <v>0</v>
      </c>
      <c r="AA16" s="88">
        <v>0.30101809954751119</v>
      </c>
      <c r="AB16" s="88">
        <v>0</v>
      </c>
      <c r="AC16" s="88">
        <v>0.45152714932126692</v>
      </c>
      <c r="AD16" s="88">
        <v>0</v>
      </c>
      <c r="AE16" s="88">
        <v>1.0033936651583708</v>
      </c>
      <c r="AF16" s="88">
        <v>0</v>
      </c>
      <c r="AG16" s="88">
        <v>0.43145927601809947</v>
      </c>
      <c r="AH16" s="88">
        <v>0</v>
      </c>
      <c r="AI16" s="88">
        <v>0.41139140271493202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18.527999999999999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18.68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18.664000000000001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18.527999999999999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18.123999999999999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18.103999999999999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17.356000000000002</v>
      </c>
      <c r="C23" s="23"/>
      <c r="D23" s="23"/>
      <c r="E23" s="23"/>
      <c r="F23" s="23"/>
      <c r="G23" s="23"/>
      <c r="H23" s="23"/>
      <c r="I23" s="23"/>
      <c r="J23" s="23">
        <v>5.8900452488687787</v>
      </c>
      <c r="K23" s="25">
        <f t="shared" si="4"/>
        <v>5.8900452488687787</v>
      </c>
      <c r="L23" s="24">
        <f t="shared" si="5"/>
        <v>2.7879547511312217</v>
      </c>
      <c r="M23" s="81">
        <f t="shared" si="6"/>
        <v>8.6780000000000008</v>
      </c>
      <c r="O23" s="78">
        <f t="shared" si="7"/>
        <v>-5.8900452488687787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5.8900452488687787</v>
      </c>
      <c r="T23">
        <v>22</v>
      </c>
      <c r="U23" s="87">
        <f>IFERROR(-HLOOKUP($U$1,IEX!$W$2:$BH$98,T23,FALSE),0)</f>
        <v>0</v>
      </c>
      <c r="V23" s="88">
        <f t="shared" si="8"/>
        <v>2.7879547511312217</v>
      </c>
      <c r="W23" s="94"/>
      <c r="X23" s="88">
        <v>0</v>
      </c>
      <c r="Y23" s="88">
        <v>0.24541855203619908</v>
      </c>
      <c r="Z23" s="88">
        <v>0</v>
      </c>
      <c r="AA23" s="88">
        <v>0.29450226244343891</v>
      </c>
      <c r="AB23" s="88">
        <v>0</v>
      </c>
      <c r="AC23" s="88">
        <v>0.44175339366515837</v>
      </c>
      <c r="AD23" s="88">
        <v>0</v>
      </c>
      <c r="AE23" s="88">
        <v>0.98167420814479633</v>
      </c>
      <c r="AF23" s="88">
        <v>0</v>
      </c>
      <c r="AG23" s="88">
        <v>0.42211990950226241</v>
      </c>
      <c r="AH23" s="88">
        <v>0</v>
      </c>
      <c r="AI23" s="88">
        <v>0.40248642533936652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17.815999999999999</v>
      </c>
      <c r="C24" s="23"/>
      <c r="D24" s="23"/>
      <c r="E24" s="23"/>
      <c r="F24" s="23"/>
      <c r="G24" s="23"/>
      <c r="H24" s="23"/>
      <c r="I24" s="23"/>
      <c r="J24" s="23">
        <v>6.0461538461538451</v>
      </c>
      <c r="K24" s="25">
        <f t="shared" si="4"/>
        <v>6.0461538461538451</v>
      </c>
      <c r="L24" s="24">
        <f t="shared" si="5"/>
        <v>2.8618461538461535</v>
      </c>
      <c r="M24" s="81">
        <f t="shared" si="6"/>
        <v>8.9079999999999977</v>
      </c>
      <c r="O24" s="78">
        <f t="shared" si="7"/>
        <v>-6.0461538461538451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6.0461538461538451</v>
      </c>
      <c r="T24">
        <v>23</v>
      </c>
      <c r="U24" s="87">
        <f>IFERROR(-HLOOKUP($U$1,IEX!$W$2:$BH$98,T24,FALSE),0)</f>
        <v>0</v>
      </c>
      <c r="V24" s="88">
        <f t="shared" si="8"/>
        <v>2.8618461538461535</v>
      </c>
      <c r="W24" s="94"/>
      <c r="X24" s="88">
        <v>0</v>
      </c>
      <c r="Y24" s="88">
        <v>0.25192307692307692</v>
      </c>
      <c r="Z24" s="88">
        <v>0</v>
      </c>
      <c r="AA24" s="88">
        <v>0.30230769230769222</v>
      </c>
      <c r="AB24" s="88">
        <v>0</v>
      </c>
      <c r="AC24" s="88">
        <v>0.45346153846153842</v>
      </c>
      <c r="AD24" s="88">
        <v>0</v>
      </c>
      <c r="AE24" s="88">
        <v>1.0076923076923077</v>
      </c>
      <c r="AF24" s="88">
        <v>0</v>
      </c>
      <c r="AG24" s="88">
        <v>0.43330769230769217</v>
      </c>
      <c r="AH24" s="88">
        <v>0</v>
      </c>
      <c r="AI24" s="88">
        <v>0.41315384615384609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16.704000000000001</v>
      </c>
      <c r="C25" s="23"/>
      <c r="D25" s="23"/>
      <c r="E25" s="23"/>
      <c r="F25" s="23"/>
      <c r="G25" s="23"/>
      <c r="H25" s="23"/>
      <c r="I25" s="23"/>
      <c r="J25" s="23">
        <v>5.6687782805429858</v>
      </c>
      <c r="K25" s="25">
        <f t="shared" si="4"/>
        <v>5.6687782805429858</v>
      </c>
      <c r="L25" s="24">
        <f t="shared" si="5"/>
        <v>2.6832217194570136</v>
      </c>
      <c r="M25" s="81">
        <f t="shared" si="6"/>
        <v>8.3520000000000003</v>
      </c>
      <c r="O25" s="78">
        <f t="shared" si="7"/>
        <v>-5.6687782805429858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5.6687782805429858</v>
      </c>
      <c r="T25">
        <v>24</v>
      </c>
      <c r="U25" s="87">
        <f>IFERROR(-HLOOKUP($U$1,IEX!$W$2:$BH$98,T25,FALSE),0)</f>
        <v>0</v>
      </c>
      <c r="V25" s="88">
        <f t="shared" si="8"/>
        <v>2.6832217194570136</v>
      </c>
      <c r="W25" s="94"/>
      <c r="X25" s="88">
        <v>0</v>
      </c>
      <c r="Y25" s="88">
        <v>0.2361990950226244</v>
      </c>
      <c r="Z25" s="88">
        <v>0</v>
      </c>
      <c r="AA25" s="88">
        <v>0.28343891402714927</v>
      </c>
      <c r="AB25" s="88">
        <v>0</v>
      </c>
      <c r="AC25" s="88">
        <v>0.42515837104072396</v>
      </c>
      <c r="AD25" s="88">
        <v>0</v>
      </c>
      <c r="AE25" s="88">
        <v>0.9447963800904976</v>
      </c>
      <c r="AF25" s="88">
        <v>0</v>
      </c>
      <c r="AG25" s="88">
        <v>0.40626244343891399</v>
      </c>
      <c r="AH25" s="88">
        <v>0</v>
      </c>
      <c r="AI25" s="88">
        <v>0.38736651583710402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18.088000000000001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18.603999999999999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18.643999999999998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18.776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19.027999999999999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18.584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17.952000000000002</v>
      </c>
      <c r="C32" s="23"/>
      <c r="D32" s="23"/>
      <c r="E32" s="23"/>
      <c r="F32" s="23"/>
      <c r="G32" s="23"/>
      <c r="H32" s="23"/>
      <c r="I32" s="23"/>
      <c r="J32" s="23">
        <v>6.092307692307692</v>
      </c>
      <c r="K32" s="25">
        <f t="shared" si="4"/>
        <v>6.092307692307692</v>
      </c>
      <c r="L32" s="24">
        <f t="shared" si="5"/>
        <v>2.8836923076923076</v>
      </c>
      <c r="M32" s="81">
        <f t="shared" si="6"/>
        <v>8.9759999999999991</v>
      </c>
      <c r="O32" s="78">
        <f t="shared" si="7"/>
        <v>-6.092307692307692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6.092307692307692</v>
      </c>
      <c r="T32">
        <v>31</v>
      </c>
      <c r="U32" s="87">
        <f>IFERROR(-HLOOKUP($U$1,IEX!$W$2:$BH$98,T32,FALSE),0)</f>
        <v>0</v>
      </c>
      <c r="V32" s="88">
        <f t="shared" si="8"/>
        <v>2.8836923076923076</v>
      </c>
      <c r="W32" s="94"/>
      <c r="X32" s="88">
        <v>0</v>
      </c>
      <c r="Y32" s="88">
        <v>0.25384615384615383</v>
      </c>
      <c r="Z32" s="88">
        <v>0</v>
      </c>
      <c r="AA32" s="88">
        <v>0.30461538461538462</v>
      </c>
      <c r="AB32" s="88">
        <v>0</v>
      </c>
      <c r="AC32" s="88">
        <v>0.45692307692307688</v>
      </c>
      <c r="AD32" s="88">
        <v>0</v>
      </c>
      <c r="AE32" s="88">
        <v>1.0153846153846153</v>
      </c>
      <c r="AF32" s="88">
        <v>0</v>
      </c>
      <c r="AG32" s="88">
        <v>0.43661538461538457</v>
      </c>
      <c r="AH32" s="88">
        <v>0</v>
      </c>
      <c r="AI32" s="88">
        <v>0.41630769230769232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18.452000000000002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18.547999999999998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18.968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17.684000000000001</v>
      </c>
      <c r="C36" s="23"/>
      <c r="D36" s="23"/>
      <c r="E36" s="23"/>
      <c r="F36" s="23"/>
      <c r="G36" s="23"/>
      <c r="H36" s="23"/>
      <c r="I36" s="23"/>
      <c r="J36" s="23">
        <v>6.0013574660633484</v>
      </c>
      <c r="K36" s="25">
        <f t="shared" si="4"/>
        <v>6.0013574660633484</v>
      </c>
      <c r="L36" s="24">
        <f t="shared" si="5"/>
        <v>2.8406425339366517</v>
      </c>
      <c r="M36" s="81">
        <f t="shared" si="6"/>
        <v>8.8420000000000005</v>
      </c>
      <c r="O36" s="78">
        <f t="shared" si="7"/>
        <v>-6.0013574660633484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6.0013574660633484</v>
      </c>
      <c r="T36">
        <v>35</v>
      </c>
      <c r="U36" s="87">
        <f>IFERROR(-HLOOKUP($U$1,IEX!$W$2:$BH$98,T36,FALSE),0)</f>
        <v>0</v>
      </c>
      <c r="V36" s="88">
        <f t="shared" si="8"/>
        <v>2.8406425339366517</v>
      </c>
      <c r="W36" s="94"/>
      <c r="X36" s="88">
        <v>0</v>
      </c>
      <c r="Y36" s="88">
        <v>0.25005656108597285</v>
      </c>
      <c r="Z36" s="88">
        <v>0</v>
      </c>
      <c r="AA36" s="88">
        <v>0.30006787330316737</v>
      </c>
      <c r="AB36" s="88">
        <v>0</v>
      </c>
      <c r="AC36" s="88">
        <v>0.45010180995475108</v>
      </c>
      <c r="AD36" s="88">
        <v>0</v>
      </c>
      <c r="AE36" s="88">
        <v>1.0002262443438914</v>
      </c>
      <c r="AF36" s="88">
        <v>0</v>
      </c>
      <c r="AG36" s="88">
        <v>0.43009728506787326</v>
      </c>
      <c r="AH36" s="88">
        <v>0</v>
      </c>
      <c r="AI36" s="88">
        <v>0.41009276018099544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16.34</v>
      </c>
      <c r="C37" s="23"/>
      <c r="D37" s="23"/>
      <c r="E37" s="23"/>
      <c r="F37" s="23"/>
      <c r="G37" s="23"/>
      <c r="H37" s="23"/>
      <c r="I37" s="23"/>
      <c r="J37" s="23">
        <v>5.5452488687782804</v>
      </c>
      <c r="K37" s="25">
        <f t="shared" si="4"/>
        <v>5.5452488687782804</v>
      </c>
      <c r="L37" s="24">
        <f t="shared" si="5"/>
        <v>2.6247511312217191</v>
      </c>
      <c r="M37" s="81">
        <f t="shared" si="6"/>
        <v>8.17</v>
      </c>
      <c r="O37" s="78">
        <f t="shared" si="7"/>
        <v>-5.5452488687782804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5.5452488687782804</v>
      </c>
      <c r="T37">
        <v>36</v>
      </c>
      <c r="U37" s="87">
        <f>IFERROR(-HLOOKUP($U$1,IEX!$W$2:$BH$98,T37,FALSE),0)</f>
        <v>0</v>
      </c>
      <c r="V37" s="88">
        <f t="shared" si="8"/>
        <v>2.6247511312217191</v>
      </c>
      <c r="W37" s="94"/>
      <c r="X37" s="88">
        <v>0</v>
      </c>
      <c r="Y37" s="88">
        <v>0.23105203619909501</v>
      </c>
      <c r="Z37" s="88">
        <v>0</v>
      </c>
      <c r="AA37" s="88">
        <v>0.27726244343891393</v>
      </c>
      <c r="AB37" s="88">
        <v>0</v>
      </c>
      <c r="AC37" s="88">
        <v>0.41589366515837101</v>
      </c>
      <c r="AD37" s="88">
        <v>0</v>
      </c>
      <c r="AE37" s="88">
        <v>0.92420814479638003</v>
      </c>
      <c r="AF37" s="88">
        <v>0</v>
      </c>
      <c r="AG37" s="88">
        <v>0.39740950226244337</v>
      </c>
      <c r="AH37" s="88">
        <v>0</v>
      </c>
      <c r="AI37" s="88">
        <v>0.37892533936651579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18.239999999999998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18.047999999999998</v>
      </c>
      <c r="C39" s="23"/>
      <c r="D39" s="23"/>
      <c r="E39" s="23"/>
      <c r="F39" s="23"/>
      <c r="G39" s="23"/>
      <c r="H39" s="23"/>
      <c r="I39" s="23"/>
      <c r="J39" s="23">
        <v>6.124886877828053</v>
      </c>
      <c r="K39" s="25">
        <f t="shared" si="4"/>
        <v>6.124886877828053</v>
      </c>
      <c r="L39" s="24">
        <f t="shared" si="5"/>
        <v>2.8991131221719453</v>
      </c>
      <c r="M39" s="81">
        <f t="shared" si="6"/>
        <v>9.0239999999999974</v>
      </c>
      <c r="O39" s="78">
        <f t="shared" si="7"/>
        <v>-6.124886877828053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6.124886877828053</v>
      </c>
      <c r="T39">
        <v>38</v>
      </c>
      <c r="U39" s="87">
        <f>IFERROR(-HLOOKUP($U$1,IEX!$W$2:$BH$98,T39,FALSE),0)</f>
        <v>0</v>
      </c>
      <c r="V39" s="88">
        <f t="shared" si="8"/>
        <v>2.8991131221719453</v>
      </c>
      <c r="W39" s="94"/>
      <c r="X39" s="88">
        <v>0</v>
      </c>
      <c r="Y39" s="88">
        <v>0.25520361990950224</v>
      </c>
      <c r="Z39" s="88">
        <v>0</v>
      </c>
      <c r="AA39" s="88">
        <v>0.30624434389140265</v>
      </c>
      <c r="AB39" s="88">
        <v>0</v>
      </c>
      <c r="AC39" s="88">
        <v>0.45936651583710397</v>
      </c>
      <c r="AD39" s="88">
        <v>0</v>
      </c>
      <c r="AE39" s="88">
        <v>1.020814479638009</v>
      </c>
      <c r="AF39" s="88">
        <v>0</v>
      </c>
      <c r="AG39" s="88">
        <v>0.43895022624434377</v>
      </c>
      <c r="AH39" s="88">
        <v>0</v>
      </c>
      <c r="AI39" s="88">
        <v>0.41853393665158362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18.22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15.956</v>
      </c>
      <c r="C41" s="23"/>
      <c r="D41" s="23"/>
      <c r="E41" s="23"/>
      <c r="F41" s="23"/>
      <c r="G41" s="23"/>
      <c r="H41" s="23"/>
      <c r="I41" s="23"/>
      <c r="J41" s="23">
        <v>5.414932126696832</v>
      </c>
      <c r="K41" s="25">
        <f t="shared" si="4"/>
        <v>5.414932126696832</v>
      </c>
      <c r="L41" s="24">
        <f t="shared" si="5"/>
        <v>2.5630678733031673</v>
      </c>
      <c r="M41" s="81">
        <f t="shared" si="6"/>
        <v>7.9779999999999998</v>
      </c>
      <c r="O41" s="78">
        <f t="shared" si="7"/>
        <v>-5.414932126696832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5.414932126696832</v>
      </c>
      <c r="T41">
        <v>40</v>
      </c>
      <c r="U41" s="87">
        <f>IFERROR(-HLOOKUP($U$1,IEX!$W$2:$BH$98,T41,FALSE),0)</f>
        <v>0</v>
      </c>
      <c r="V41" s="88">
        <f t="shared" si="8"/>
        <v>2.5630678733031673</v>
      </c>
      <c r="W41" s="94"/>
      <c r="X41" s="88">
        <v>0</v>
      </c>
      <c r="Y41" s="88">
        <v>0.22562217194570133</v>
      </c>
      <c r="Z41" s="88">
        <v>0</v>
      </c>
      <c r="AA41" s="88">
        <v>0.2707466063348416</v>
      </c>
      <c r="AB41" s="88">
        <v>0</v>
      </c>
      <c r="AC41" s="88">
        <v>0.40611990950226234</v>
      </c>
      <c r="AD41" s="88">
        <v>0</v>
      </c>
      <c r="AE41" s="88">
        <v>0.90248868778280533</v>
      </c>
      <c r="AF41" s="88">
        <v>0</v>
      </c>
      <c r="AG41" s="88">
        <v>0.38807013574660626</v>
      </c>
      <c r="AH41" s="88">
        <v>0</v>
      </c>
      <c r="AI41" s="88">
        <v>0.37002036199095018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17.204000000000001</v>
      </c>
      <c r="C42" s="23"/>
      <c r="D42" s="23"/>
      <c r="E42" s="23"/>
      <c r="F42" s="23"/>
      <c r="G42" s="23"/>
      <c r="H42" s="23"/>
      <c r="I42" s="23"/>
      <c r="J42" s="23">
        <v>5.8384615384615381</v>
      </c>
      <c r="K42" s="25">
        <f t="shared" si="4"/>
        <v>5.8384615384615381</v>
      </c>
      <c r="L42" s="24">
        <f t="shared" si="5"/>
        <v>2.7635384615384613</v>
      </c>
      <c r="M42" s="81">
        <f t="shared" si="6"/>
        <v>8.6020000000000003</v>
      </c>
      <c r="O42" s="78">
        <f t="shared" si="7"/>
        <v>-5.8384615384615381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5.8384615384615381</v>
      </c>
      <c r="T42">
        <v>41</v>
      </c>
      <c r="U42" s="87">
        <f>IFERROR(-HLOOKUP($U$1,IEX!$W$2:$BH$98,T42,FALSE),0)</f>
        <v>0</v>
      </c>
      <c r="V42" s="88">
        <f t="shared" si="8"/>
        <v>2.7635384615384613</v>
      </c>
      <c r="W42" s="94"/>
      <c r="X42" s="88">
        <v>0</v>
      </c>
      <c r="Y42" s="88">
        <v>0.24326923076923077</v>
      </c>
      <c r="Z42" s="88">
        <v>0</v>
      </c>
      <c r="AA42" s="88">
        <v>0.2919230769230769</v>
      </c>
      <c r="AB42" s="88">
        <v>0</v>
      </c>
      <c r="AC42" s="88">
        <v>0.43788461538461532</v>
      </c>
      <c r="AD42" s="88">
        <v>0</v>
      </c>
      <c r="AE42" s="88">
        <v>0.97307692307692306</v>
      </c>
      <c r="AF42" s="88">
        <v>0</v>
      </c>
      <c r="AG42" s="88">
        <v>0.41842307692307684</v>
      </c>
      <c r="AH42" s="88">
        <v>0</v>
      </c>
      <c r="AI42" s="88">
        <v>0.39896153846153842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18.068000000000001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18.527999999999999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18.891999999999999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18.795999999999999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18.872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18.952000000000002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18.968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18.664000000000001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18.123999999999999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18.22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18.239999999999998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18.356000000000002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18.22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18.315999999999999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18.472000000000001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18.391999999999999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18.068000000000001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18.088000000000001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18.184000000000001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17.335999999999999</v>
      </c>
      <c r="C63" s="23"/>
      <c r="D63" s="23"/>
      <c r="E63" s="23"/>
      <c r="F63" s="23"/>
      <c r="G63" s="23"/>
      <c r="H63" s="23"/>
      <c r="I63" s="23"/>
      <c r="J63" s="23">
        <v>5.8832579185520357</v>
      </c>
      <c r="K63" s="25">
        <f t="shared" si="4"/>
        <v>5.8832579185520357</v>
      </c>
      <c r="L63" s="24">
        <f t="shared" si="5"/>
        <v>2.7847420814479635</v>
      </c>
      <c r="M63" s="81">
        <f t="shared" si="6"/>
        <v>8.6679999999999993</v>
      </c>
      <c r="O63" s="78">
        <f t="shared" si="7"/>
        <v>-5.8832579185520357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5.8832579185520357</v>
      </c>
      <c r="T63">
        <v>62</v>
      </c>
      <c r="U63" s="87">
        <f>IFERROR(-HLOOKUP($U$1,IEX!$W$2:$BH$98,T63,FALSE),0)</f>
        <v>0</v>
      </c>
      <c r="V63" s="88">
        <f t="shared" si="8"/>
        <v>2.7847420814479635</v>
      </c>
      <c r="W63" s="94"/>
      <c r="X63" s="88">
        <v>0</v>
      </c>
      <c r="Y63" s="88">
        <v>0.24513574660633478</v>
      </c>
      <c r="Z63" s="88">
        <v>0</v>
      </c>
      <c r="AA63" s="88">
        <v>0.29416289592760175</v>
      </c>
      <c r="AB63" s="88">
        <v>0</v>
      </c>
      <c r="AC63" s="88">
        <v>0.4412443438914026</v>
      </c>
      <c r="AD63" s="88">
        <v>0</v>
      </c>
      <c r="AE63" s="88">
        <v>0.9805429864253391</v>
      </c>
      <c r="AF63" s="88">
        <v>0</v>
      </c>
      <c r="AG63" s="88">
        <v>0.42163348416289587</v>
      </c>
      <c r="AH63" s="88">
        <v>0</v>
      </c>
      <c r="AI63" s="88">
        <v>0.40202262443438902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18.68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17.856000000000002</v>
      </c>
      <c r="C65" s="23"/>
      <c r="D65" s="23"/>
      <c r="E65" s="23"/>
      <c r="F65" s="23"/>
      <c r="G65" s="23"/>
      <c r="H65" s="23"/>
      <c r="I65" s="23"/>
      <c r="J65" s="23">
        <v>6.0597285067873301</v>
      </c>
      <c r="K65" s="25">
        <f t="shared" si="4"/>
        <v>6.0597285067873301</v>
      </c>
      <c r="L65" s="24">
        <f t="shared" si="5"/>
        <v>2.8682714932126698</v>
      </c>
      <c r="M65" s="81">
        <f t="shared" si="6"/>
        <v>8.9280000000000008</v>
      </c>
      <c r="O65" s="78">
        <f t="shared" si="7"/>
        <v>-6.0597285067873301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6.0597285067873301</v>
      </c>
      <c r="T65">
        <v>64</v>
      </c>
      <c r="U65" s="87">
        <f>IFERROR(-HLOOKUP($U$1,IEX!$W$2:$BH$98,T65,FALSE),0)</f>
        <v>0</v>
      </c>
      <c r="V65" s="88">
        <f t="shared" si="8"/>
        <v>2.8682714932126698</v>
      </c>
      <c r="W65" s="94"/>
      <c r="X65" s="88">
        <v>0</v>
      </c>
      <c r="Y65" s="88">
        <v>0.25248868778280542</v>
      </c>
      <c r="Z65" s="88">
        <v>0</v>
      </c>
      <c r="AA65" s="88">
        <v>0.30298642533936648</v>
      </c>
      <c r="AB65" s="88">
        <v>0</v>
      </c>
      <c r="AC65" s="88">
        <v>0.45447963800904972</v>
      </c>
      <c r="AD65" s="88">
        <v>0</v>
      </c>
      <c r="AE65" s="88">
        <v>1.0099547511312217</v>
      </c>
      <c r="AF65" s="88">
        <v>0</v>
      </c>
      <c r="AG65" s="88">
        <v>0.43428054298642532</v>
      </c>
      <c r="AH65" s="88">
        <v>0</v>
      </c>
      <c r="AI65" s="88">
        <v>0.41408144796380092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18.527999999999999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17.128</v>
      </c>
      <c r="C67" s="23"/>
      <c r="D67" s="23"/>
      <c r="E67" s="23"/>
      <c r="F67" s="23"/>
      <c r="G67" s="23"/>
      <c r="H67" s="23"/>
      <c r="I67" s="23"/>
      <c r="J67" s="23">
        <v>5.8126696832579174</v>
      </c>
      <c r="K67" s="25">
        <f t="shared" si="4"/>
        <v>5.8126696832579174</v>
      </c>
      <c r="L67" s="24">
        <f t="shared" si="5"/>
        <v>2.7513303167420813</v>
      </c>
      <c r="M67" s="81">
        <f t="shared" si="6"/>
        <v>8.5639999999999983</v>
      </c>
      <c r="O67" s="78">
        <f t="shared" si="7"/>
        <v>-5.8126696832579174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5.8126696832579174</v>
      </c>
      <c r="T67">
        <v>66</v>
      </c>
      <c r="U67" s="87">
        <f>IFERROR(-HLOOKUP($U$1,IEX!$W$2:$BH$98,T67,FALSE),0)</f>
        <v>0</v>
      </c>
      <c r="V67" s="88">
        <f t="shared" si="8"/>
        <v>2.7513303167420813</v>
      </c>
      <c r="W67" s="94"/>
      <c r="X67" s="88">
        <v>0</v>
      </c>
      <c r="Y67" s="88">
        <v>0.24219457013574661</v>
      </c>
      <c r="Z67" s="88">
        <v>0</v>
      </c>
      <c r="AA67" s="88">
        <v>0.29063348416289592</v>
      </c>
      <c r="AB67" s="88">
        <v>0</v>
      </c>
      <c r="AC67" s="88">
        <v>0.43595022624434382</v>
      </c>
      <c r="AD67" s="88">
        <v>0</v>
      </c>
      <c r="AE67" s="88">
        <v>0.96877828054298643</v>
      </c>
      <c r="AF67" s="88">
        <v>0</v>
      </c>
      <c r="AG67" s="88">
        <v>0.41657466063348414</v>
      </c>
      <c r="AH67" s="88">
        <v>0</v>
      </c>
      <c r="AI67" s="88">
        <v>0.39719909502262435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17.527999999999999</v>
      </c>
      <c r="C68" s="23"/>
      <c r="D68" s="23"/>
      <c r="E68" s="23"/>
      <c r="F68" s="23"/>
      <c r="G68" s="23"/>
      <c r="H68" s="23"/>
      <c r="I68" s="23"/>
      <c r="J68" s="23">
        <v>5.9484162895927595</v>
      </c>
      <c r="K68" s="25">
        <f t="shared" ref="K68:K98" si="17">SUM(C68:J68)</f>
        <v>5.9484162895927595</v>
      </c>
      <c r="L68" s="24">
        <f t="shared" ref="L68:L98" si="18">U68+V68</f>
        <v>2.8155837104072394</v>
      </c>
      <c r="M68" s="81">
        <f t="shared" ref="M68:M98" si="19">K68+L68</f>
        <v>8.7639999999999993</v>
      </c>
      <c r="O68" s="78">
        <f t="shared" ref="O68:O98" si="20">-SUM(P68:S68,U68)</f>
        <v>-5.9484162895927595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5.9484162895927595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2.8155837104072394</v>
      </c>
      <c r="W68" s="94"/>
      <c r="X68" s="88">
        <v>0</v>
      </c>
      <c r="Y68" s="88">
        <v>0.24785067873303165</v>
      </c>
      <c r="Z68" s="88">
        <v>0</v>
      </c>
      <c r="AA68" s="88">
        <v>0.29742081447963792</v>
      </c>
      <c r="AB68" s="88">
        <v>0</v>
      </c>
      <c r="AC68" s="88">
        <v>0.44613122171945691</v>
      </c>
      <c r="AD68" s="88">
        <v>0</v>
      </c>
      <c r="AE68" s="88">
        <v>0.99140271493212662</v>
      </c>
      <c r="AF68" s="88">
        <v>0</v>
      </c>
      <c r="AG68" s="88">
        <v>0.42630316742081437</v>
      </c>
      <c r="AH68" s="88">
        <v>0</v>
      </c>
      <c r="AI68" s="88">
        <v>0.40647511312217188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17.704000000000001</v>
      </c>
      <c r="C69" s="23"/>
      <c r="D69" s="23"/>
      <c r="E69" s="23"/>
      <c r="F69" s="23"/>
      <c r="G69" s="23"/>
      <c r="H69" s="23"/>
      <c r="I69" s="23"/>
      <c r="J69" s="23">
        <v>6.0081447963800896</v>
      </c>
      <c r="K69" s="25">
        <f t="shared" si="17"/>
        <v>6.0081447963800896</v>
      </c>
      <c r="L69" s="24">
        <f t="shared" si="18"/>
        <v>2.8438552036199094</v>
      </c>
      <c r="M69" s="81">
        <f t="shared" si="19"/>
        <v>8.8519999999999985</v>
      </c>
      <c r="O69" s="78">
        <f t="shared" si="20"/>
        <v>-6.0081447963800896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6.0081447963800896</v>
      </c>
      <c r="T69">
        <v>68</v>
      </c>
      <c r="U69" s="87">
        <f>IFERROR(-HLOOKUP($U$1,IEX!$W$2:$BH$98,T69,FALSE),0)</f>
        <v>0</v>
      </c>
      <c r="V69" s="88">
        <f t="shared" si="21"/>
        <v>2.8438552036199094</v>
      </c>
      <c r="W69" s="94"/>
      <c r="X69" s="88">
        <v>0</v>
      </c>
      <c r="Y69" s="88">
        <v>0.2503393665158371</v>
      </c>
      <c r="Z69" s="88">
        <v>0</v>
      </c>
      <c r="AA69" s="88">
        <v>0.30040723981900447</v>
      </c>
      <c r="AB69" s="88">
        <v>0</v>
      </c>
      <c r="AC69" s="88">
        <v>0.45061085972850673</v>
      </c>
      <c r="AD69" s="88">
        <v>0</v>
      </c>
      <c r="AE69" s="88">
        <v>1.0013574660633484</v>
      </c>
      <c r="AF69" s="88">
        <v>0</v>
      </c>
      <c r="AG69" s="88">
        <v>0.43058371040723975</v>
      </c>
      <c r="AH69" s="88">
        <v>0</v>
      </c>
      <c r="AI69" s="88">
        <v>0.41055656108597283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17.78</v>
      </c>
      <c r="C70" s="23"/>
      <c r="D70" s="23"/>
      <c r="E70" s="23"/>
      <c r="F70" s="23"/>
      <c r="G70" s="23"/>
      <c r="H70" s="23"/>
      <c r="I70" s="23"/>
      <c r="J70" s="23">
        <v>6.0339366515837103</v>
      </c>
      <c r="K70" s="25">
        <f t="shared" si="17"/>
        <v>6.0339366515837103</v>
      </c>
      <c r="L70" s="24">
        <f t="shared" si="18"/>
        <v>2.8560633484162894</v>
      </c>
      <c r="M70" s="81">
        <f t="shared" si="19"/>
        <v>8.89</v>
      </c>
      <c r="O70" s="78">
        <f t="shared" si="20"/>
        <v>-6.0339366515837103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6.0339366515837103</v>
      </c>
      <c r="T70">
        <v>69</v>
      </c>
      <c r="U70" s="87">
        <f>IFERROR(-HLOOKUP($U$1,IEX!$W$2:$BH$98,T70,FALSE),0)</f>
        <v>0</v>
      </c>
      <c r="V70" s="88">
        <f t="shared" si="21"/>
        <v>2.8560633484162894</v>
      </c>
      <c r="W70" s="94"/>
      <c r="X70" s="88">
        <v>0</v>
      </c>
      <c r="Y70" s="88">
        <v>0.25141402714932126</v>
      </c>
      <c r="Z70" s="88">
        <v>0</v>
      </c>
      <c r="AA70" s="88">
        <v>0.30169683257918545</v>
      </c>
      <c r="AB70" s="88">
        <v>0</v>
      </c>
      <c r="AC70" s="88">
        <v>0.45254524886877823</v>
      </c>
      <c r="AD70" s="88">
        <v>0</v>
      </c>
      <c r="AE70" s="88">
        <v>1.005656108597285</v>
      </c>
      <c r="AF70" s="88">
        <v>0</v>
      </c>
      <c r="AG70" s="88">
        <v>0.43243212669683251</v>
      </c>
      <c r="AH70" s="88">
        <v>0</v>
      </c>
      <c r="AI70" s="88">
        <v>0.41231900452488685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17.911999999999999</v>
      </c>
      <c r="C71" s="23"/>
      <c r="D71" s="23"/>
      <c r="E71" s="23"/>
      <c r="F71" s="23"/>
      <c r="G71" s="23"/>
      <c r="H71" s="23"/>
      <c r="I71" s="23"/>
      <c r="J71" s="23">
        <v>6.078733031674207</v>
      </c>
      <c r="K71" s="25">
        <f t="shared" si="17"/>
        <v>6.078733031674207</v>
      </c>
      <c r="L71" s="24">
        <f t="shared" si="18"/>
        <v>2.8772669683257912</v>
      </c>
      <c r="M71" s="81">
        <f t="shared" si="19"/>
        <v>8.9559999999999977</v>
      </c>
      <c r="O71" s="78">
        <f t="shared" si="20"/>
        <v>-6.078733031674207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6.078733031674207</v>
      </c>
      <c r="T71">
        <v>70</v>
      </c>
      <c r="U71" s="87">
        <f>IFERROR(-HLOOKUP($U$1,IEX!$W$2:$BH$98,T71,FALSE),0)</f>
        <v>0</v>
      </c>
      <c r="V71" s="88">
        <f t="shared" si="21"/>
        <v>2.8772669683257912</v>
      </c>
      <c r="W71" s="94"/>
      <c r="X71" s="88">
        <v>0</v>
      </c>
      <c r="Y71" s="88">
        <v>0.25328054298642527</v>
      </c>
      <c r="Z71" s="88">
        <v>0</v>
      </c>
      <c r="AA71" s="88">
        <v>0.3039366515837103</v>
      </c>
      <c r="AB71" s="88">
        <v>0</v>
      </c>
      <c r="AC71" s="88">
        <v>0.45590497737556546</v>
      </c>
      <c r="AD71" s="88">
        <v>0</v>
      </c>
      <c r="AE71" s="88">
        <v>1.0131221719457011</v>
      </c>
      <c r="AF71" s="88">
        <v>0</v>
      </c>
      <c r="AG71" s="88">
        <v>0.43564253393665148</v>
      </c>
      <c r="AH71" s="88">
        <v>0</v>
      </c>
      <c r="AI71" s="88">
        <v>0.4153800904977375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17.260000000000002</v>
      </c>
      <c r="C72" s="23"/>
      <c r="D72" s="23"/>
      <c r="E72" s="23"/>
      <c r="F72" s="23"/>
      <c r="G72" s="23"/>
      <c r="H72" s="23"/>
      <c r="I72" s="23"/>
      <c r="J72" s="23">
        <v>5.8574660633484159</v>
      </c>
      <c r="K72" s="25">
        <f t="shared" si="17"/>
        <v>5.8574660633484159</v>
      </c>
      <c r="L72" s="24">
        <f t="shared" si="18"/>
        <v>2.772533936651584</v>
      </c>
      <c r="M72" s="81">
        <f t="shared" si="19"/>
        <v>8.629999999999999</v>
      </c>
      <c r="O72" s="78">
        <f t="shared" si="20"/>
        <v>-5.8574660633484159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5.8574660633484159</v>
      </c>
      <c r="T72">
        <v>71</v>
      </c>
      <c r="U72" s="87">
        <f>IFERROR(-HLOOKUP($U$1,IEX!$W$2:$BH$98,T72,FALSE),0)</f>
        <v>0</v>
      </c>
      <c r="V72" s="88">
        <f t="shared" si="21"/>
        <v>2.772533936651584</v>
      </c>
      <c r="W72" s="94"/>
      <c r="X72" s="88">
        <v>0</v>
      </c>
      <c r="Y72" s="88">
        <v>0.2440610859728507</v>
      </c>
      <c r="Z72" s="88">
        <v>0</v>
      </c>
      <c r="AA72" s="88">
        <v>0.29287330316742077</v>
      </c>
      <c r="AB72" s="88">
        <v>0</v>
      </c>
      <c r="AC72" s="88">
        <v>0.43930995475113122</v>
      </c>
      <c r="AD72" s="88">
        <v>0</v>
      </c>
      <c r="AE72" s="88">
        <v>0.9762443438914028</v>
      </c>
      <c r="AF72" s="88">
        <v>0</v>
      </c>
      <c r="AG72" s="88">
        <v>0.41978506787330316</v>
      </c>
      <c r="AH72" s="88">
        <v>0</v>
      </c>
      <c r="AI72" s="88">
        <v>0.40026018099547511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17.204000000000001</v>
      </c>
      <c r="C73" s="23"/>
      <c r="D73" s="23"/>
      <c r="E73" s="23"/>
      <c r="F73" s="23"/>
      <c r="G73" s="23"/>
      <c r="H73" s="23"/>
      <c r="I73" s="23"/>
      <c r="J73" s="23">
        <v>5.8384615384615381</v>
      </c>
      <c r="K73" s="25">
        <f t="shared" si="17"/>
        <v>5.8384615384615381</v>
      </c>
      <c r="L73" s="24">
        <f t="shared" si="18"/>
        <v>2.7635384615384613</v>
      </c>
      <c r="M73" s="81">
        <f t="shared" si="19"/>
        <v>8.6020000000000003</v>
      </c>
      <c r="O73" s="78">
        <f t="shared" si="20"/>
        <v>-5.8384615384615381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5.8384615384615381</v>
      </c>
      <c r="T73">
        <v>72</v>
      </c>
      <c r="U73" s="87">
        <f>IFERROR(-HLOOKUP($U$1,IEX!$W$2:$BH$98,T73,FALSE),0)</f>
        <v>0</v>
      </c>
      <c r="V73" s="88">
        <f t="shared" si="21"/>
        <v>2.7635384615384613</v>
      </c>
      <c r="W73" s="94"/>
      <c r="X73" s="88">
        <v>0</v>
      </c>
      <c r="Y73" s="88">
        <v>0.24326923076923077</v>
      </c>
      <c r="Z73" s="88">
        <v>0</v>
      </c>
      <c r="AA73" s="88">
        <v>0.2919230769230769</v>
      </c>
      <c r="AB73" s="88">
        <v>0</v>
      </c>
      <c r="AC73" s="88">
        <v>0.43788461538461532</v>
      </c>
      <c r="AD73" s="88">
        <v>0</v>
      </c>
      <c r="AE73" s="88">
        <v>0.97307692307692306</v>
      </c>
      <c r="AF73" s="88">
        <v>0</v>
      </c>
      <c r="AG73" s="88">
        <v>0.41842307692307684</v>
      </c>
      <c r="AH73" s="88">
        <v>0</v>
      </c>
      <c r="AI73" s="88">
        <v>0.39896153846153842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17.204000000000001</v>
      </c>
      <c r="C74" s="23"/>
      <c r="D74" s="23"/>
      <c r="E74" s="23"/>
      <c r="F74" s="23"/>
      <c r="G74" s="23"/>
      <c r="H74" s="23"/>
      <c r="I74" s="23"/>
      <c r="J74" s="23">
        <v>5.8384615384615381</v>
      </c>
      <c r="K74" s="25">
        <f t="shared" si="17"/>
        <v>5.8384615384615381</v>
      </c>
      <c r="L74" s="24">
        <f t="shared" si="18"/>
        <v>2.7635384615384613</v>
      </c>
      <c r="M74" s="81">
        <f t="shared" si="19"/>
        <v>8.6020000000000003</v>
      </c>
      <c r="O74" s="78">
        <f t="shared" si="20"/>
        <v>-5.8384615384615381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5.8384615384615381</v>
      </c>
      <c r="T74">
        <v>73</v>
      </c>
      <c r="U74" s="87">
        <f>IFERROR(-HLOOKUP($U$1,IEX!$W$2:$BH$98,T74,FALSE),0)</f>
        <v>0</v>
      </c>
      <c r="V74" s="88">
        <f t="shared" si="21"/>
        <v>2.7635384615384613</v>
      </c>
      <c r="W74" s="94"/>
      <c r="X74" s="88">
        <v>0</v>
      </c>
      <c r="Y74" s="88">
        <v>0.24326923076923077</v>
      </c>
      <c r="Z74" s="88">
        <v>0</v>
      </c>
      <c r="AA74" s="88">
        <v>0.2919230769230769</v>
      </c>
      <c r="AB74" s="88">
        <v>0</v>
      </c>
      <c r="AC74" s="88">
        <v>0.43788461538461532</v>
      </c>
      <c r="AD74" s="88">
        <v>0</v>
      </c>
      <c r="AE74" s="88">
        <v>0.97307692307692306</v>
      </c>
      <c r="AF74" s="88">
        <v>0</v>
      </c>
      <c r="AG74" s="88">
        <v>0.41842307692307684</v>
      </c>
      <c r="AH74" s="88">
        <v>0</v>
      </c>
      <c r="AI74" s="88">
        <v>0.39896153846153842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18.068000000000001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17.260000000000002</v>
      </c>
      <c r="C76" s="23"/>
      <c r="D76" s="23"/>
      <c r="E76" s="23"/>
      <c r="F76" s="23"/>
      <c r="G76" s="23"/>
      <c r="H76" s="23"/>
      <c r="I76" s="23"/>
      <c r="J76" s="23">
        <v>5.8574660633484159</v>
      </c>
      <c r="K76" s="25">
        <f t="shared" si="17"/>
        <v>5.8574660633484159</v>
      </c>
      <c r="L76" s="24">
        <f t="shared" si="18"/>
        <v>2.772533936651584</v>
      </c>
      <c r="M76" s="81">
        <f t="shared" si="19"/>
        <v>8.629999999999999</v>
      </c>
      <c r="O76" s="78">
        <f t="shared" si="20"/>
        <v>-5.8574660633484159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5.8574660633484159</v>
      </c>
      <c r="T76">
        <v>75</v>
      </c>
      <c r="U76" s="87">
        <f>IFERROR(-HLOOKUP($U$1,IEX!$W$2:$BH$98,T76,FALSE),0)</f>
        <v>0</v>
      </c>
      <c r="V76" s="88">
        <f t="shared" si="21"/>
        <v>2.772533936651584</v>
      </c>
      <c r="W76" s="94"/>
      <c r="X76" s="88">
        <v>0</v>
      </c>
      <c r="Y76" s="88">
        <v>0.2440610859728507</v>
      </c>
      <c r="Z76" s="88">
        <v>0</v>
      </c>
      <c r="AA76" s="88">
        <v>0.29287330316742077</v>
      </c>
      <c r="AB76" s="88">
        <v>0</v>
      </c>
      <c r="AC76" s="88">
        <v>0.43930995475113122</v>
      </c>
      <c r="AD76" s="88">
        <v>0</v>
      </c>
      <c r="AE76" s="88">
        <v>0.9762443438914028</v>
      </c>
      <c r="AF76" s="88">
        <v>0</v>
      </c>
      <c r="AG76" s="88">
        <v>0.41978506787330316</v>
      </c>
      <c r="AH76" s="88">
        <v>0</v>
      </c>
      <c r="AI76" s="88">
        <v>0.40026018099547511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18.103999999999999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18.835999999999999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18.795999999999999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18.931999999999999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19.047999999999998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18.795999999999999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18.239999999999998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18.664000000000001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18.68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18.22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18.027999999999999</v>
      </c>
      <c r="C87" s="23"/>
      <c r="D87" s="23"/>
      <c r="E87" s="23"/>
      <c r="F87" s="23"/>
      <c r="G87" s="23"/>
      <c r="H87" s="23"/>
      <c r="I87" s="23"/>
      <c r="J87" s="23">
        <v>6.1180995475113118</v>
      </c>
      <c r="K87" s="25">
        <f t="shared" si="17"/>
        <v>6.1180995475113118</v>
      </c>
      <c r="L87" s="24">
        <f t="shared" si="18"/>
        <v>2.8959004524886875</v>
      </c>
      <c r="M87" s="81">
        <f t="shared" si="19"/>
        <v>9.0139999999999993</v>
      </c>
      <c r="O87" s="78">
        <f t="shared" si="20"/>
        <v>-6.1180995475113118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6.1180995475113118</v>
      </c>
      <c r="T87">
        <v>86</v>
      </c>
      <c r="U87" s="87">
        <f>IFERROR(-HLOOKUP($U$1,IEX!$W$2:$BH$98,T87,FALSE),0)</f>
        <v>0</v>
      </c>
      <c r="V87" s="88">
        <f t="shared" si="21"/>
        <v>2.8959004524886875</v>
      </c>
      <c r="W87" s="94"/>
      <c r="X87" s="88">
        <v>0</v>
      </c>
      <c r="Y87" s="88">
        <v>0.25492081447963799</v>
      </c>
      <c r="Z87" s="88">
        <v>0</v>
      </c>
      <c r="AA87" s="88">
        <v>0.30590497737556555</v>
      </c>
      <c r="AB87" s="88">
        <v>0</v>
      </c>
      <c r="AC87" s="88">
        <v>0.45885746606334832</v>
      </c>
      <c r="AD87" s="88">
        <v>0</v>
      </c>
      <c r="AE87" s="88">
        <v>1.019683257918552</v>
      </c>
      <c r="AF87" s="88">
        <v>0</v>
      </c>
      <c r="AG87" s="88">
        <v>0.43846380090497727</v>
      </c>
      <c r="AH87" s="88">
        <v>0</v>
      </c>
      <c r="AI87" s="88">
        <v>0.41807013574660623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18.507999999999999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18.952000000000002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17.547999999999998</v>
      </c>
      <c r="C90" s="23"/>
      <c r="D90" s="23"/>
      <c r="E90" s="23"/>
      <c r="F90" s="23"/>
      <c r="G90" s="23"/>
      <c r="H90" s="23"/>
      <c r="I90" s="23"/>
      <c r="J90" s="23">
        <v>5.9552036199095006</v>
      </c>
      <c r="K90" s="25">
        <f t="shared" si="17"/>
        <v>5.9552036199095006</v>
      </c>
      <c r="L90" s="24">
        <f t="shared" si="18"/>
        <v>2.8187963800904972</v>
      </c>
      <c r="M90" s="81">
        <f t="shared" si="19"/>
        <v>8.7739999999999974</v>
      </c>
      <c r="O90" s="78">
        <f t="shared" si="20"/>
        <v>-5.9552036199095006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5.9552036199095006</v>
      </c>
      <c r="T90">
        <v>89</v>
      </c>
      <c r="U90" s="87">
        <f>IFERROR(-HLOOKUP($U$1,IEX!$W$2:$BH$98,T90,FALSE),0)</f>
        <v>0</v>
      </c>
      <c r="V90" s="88">
        <f t="shared" si="21"/>
        <v>2.8187963800904972</v>
      </c>
      <c r="W90" s="94"/>
      <c r="X90" s="88">
        <v>0</v>
      </c>
      <c r="Y90" s="88">
        <v>0.24813348416289591</v>
      </c>
      <c r="Z90" s="88">
        <v>0</v>
      </c>
      <c r="AA90" s="88">
        <v>0.29776018099547502</v>
      </c>
      <c r="AB90" s="88">
        <v>0</v>
      </c>
      <c r="AC90" s="88">
        <v>0.44664027149321256</v>
      </c>
      <c r="AD90" s="88">
        <v>0</v>
      </c>
      <c r="AE90" s="88">
        <v>0.99253393665158363</v>
      </c>
      <c r="AF90" s="88">
        <v>0</v>
      </c>
      <c r="AG90" s="88">
        <v>0.42678959276018086</v>
      </c>
      <c r="AH90" s="88">
        <v>0</v>
      </c>
      <c r="AI90" s="88">
        <v>0.40693891402714921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17.704000000000001</v>
      </c>
      <c r="C91" s="23"/>
      <c r="D91" s="23"/>
      <c r="E91" s="23"/>
      <c r="F91" s="23"/>
      <c r="G91" s="23"/>
      <c r="H91" s="23"/>
      <c r="I91" s="23"/>
      <c r="J91" s="23">
        <v>6.0081447963800896</v>
      </c>
      <c r="K91" s="25">
        <f t="shared" si="17"/>
        <v>6.0081447963800896</v>
      </c>
      <c r="L91" s="24">
        <f t="shared" si="18"/>
        <v>2.8438552036199094</v>
      </c>
      <c r="M91" s="81">
        <f t="shared" si="19"/>
        <v>8.8519999999999985</v>
      </c>
      <c r="O91" s="78">
        <f t="shared" si="20"/>
        <v>-6.0081447963800896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6.0081447963800896</v>
      </c>
      <c r="T91">
        <v>90</v>
      </c>
      <c r="U91" s="87">
        <f>IFERROR(-HLOOKUP($U$1,IEX!$W$2:$BH$98,T91,FALSE),0)</f>
        <v>0</v>
      </c>
      <c r="V91" s="88">
        <f t="shared" si="21"/>
        <v>2.8438552036199094</v>
      </c>
      <c r="W91" s="94"/>
      <c r="X91" s="88">
        <v>0</v>
      </c>
      <c r="Y91" s="88">
        <v>0.2503393665158371</v>
      </c>
      <c r="Z91" s="88">
        <v>0</v>
      </c>
      <c r="AA91" s="88">
        <v>0.30040723981900447</v>
      </c>
      <c r="AB91" s="88">
        <v>0</v>
      </c>
      <c r="AC91" s="88">
        <v>0.45061085972850673</v>
      </c>
      <c r="AD91" s="88">
        <v>0</v>
      </c>
      <c r="AE91" s="88">
        <v>1.0013574660633484</v>
      </c>
      <c r="AF91" s="88">
        <v>0</v>
      </c>
      <c r="AG91" s="88">
        <v>0.43058371040723975</v>
      </c>
      <c r="AH91" s="88">
        <v>0</v>
      </c>
      <c r="AI91" s="88">
        <v>0.41055656108597283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14.571999999999999</v>
      </c>
      <c r="C92" s="23"/>
      <c r="D92" s="23"/>
      <c r="E92" s="23"/>
      <c r="F92" s="23"/>
      <c r="G92" s="23"/>
      <c r="H92" s="23"/>
      <c r="I92" s="23"/>
      <c r="J92" s="23">
        <v>4.9452488687782798</v>
      </c>
      <c r="K92" s="25">
        <f t="shared" si="17"/>
        <v>4.9452488687782798</v>
      </c>
      <c r="L92" s="24">
        <f t="shared" si="18"/>
        <v>2.3407511312217189</v>
      </c>
      <c r="M92" s="81">
        <f t="shared" si="19"/>
        <v>7.2859999999999987</v>
      </c>
      <c r="O92" s="78">
        <f t="shared" si="20"/>
        <v>-4.9452488687782798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4.9452488687782798</v>
      </c>
      <c r="T92">
        <v>91</v>
      </c>
      <c r="U92" s="87">
        <f>IFERROR(-HLOOKUP($U$1,IEX!$W$2:$BH$98,T92,FALSE),0)</f>
        <v>0</v>
      </c>
      <c r="V92" s="88">
        <f t="shared" si="21"/>
        <v>2.3407511312217189</v>
      </c>
      <c r="W92" s="94"/>
      <c r="X92" s="88">
        <v>0</v>
      </c>
      <c r="Y92" s="88">
        <v>0.20605203619909501</v>
      </c>
      <c r="Z92" s="88">
        <v>0</v>
      </c>
      <c r="AA92" s="88">
        <v>0.24726244343891399</v>
      </c>
      <c r="AB92" s="88">
        <v>0</v>
      </c>
      <c r="AC92" s="88">
        <v>0.37089366515837097</v>
      </c>
      <c r="AD92" s="88">
        <v>0</v>
      </c>
      <c r="AE92" s="88">
        <v>0.82420814479638005</v>
      </c>
      <c r="AF92" s="88">
        <v>0</v>
      </c>
      <c r="AG92" s="88">
        <v>0.35440950226244339</v>
      </c>
      <c r="AH92" s="88">
        <v>0</v>
      </c>
      <c r="AI92" s="88">
        <v>0.33792533936651575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16.36</v>
      </c>
      <c r="C93" s="23"/>
      <c r="D93" s="23"/>
      <c r="E93" s="23"/>
      <c r="F93" s="23"/>
      <c r="G93" s="23"/>
      <c r="H93" s="23"/>
      <c r="I93" s="23"/>
      <c r="J93" s="23">
        <v>5.5520361990950224</v>
      </c>
      <c r="K93" s="25">
        <f t="shared" si="17"/>
        <v>5.5520361990950224</v>
      </c>
      <c r="L93" s="24">
        <f t="shared" si="18"/>
        <v>2.6279638009049768</v>
      </c>
      <c r="M93" s="81">
        <f t="shared" si="19"/>
        <v>8.18</v>
      </c>
      <c r="O93" s="78">
        <f t="shared" si="20"/>
        <v>-5.5520361990950224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5.5520361990950224</v>
      </c>
      <c r="T93">
        <v>92</v>
      </c>
      <c r="U93" s="87">
        <f>IFERROR(-HLOOKUP($U$1,IEX!$W$2:$BH$98,T93,FALSE),0)</f>
        <v>0</v>
      </c>
      <c r="V93" s="88">
        <f t="shared" si="21"/>
        <v>2.6279638009049768</v>
      </c>
      <c r="W93" s="94"/>
      <c r="X93" s="88">
        <v>0</v>
      </c>
      <c r="Y93" s="88">
        <v>0.23133484162895923</v>
      </c>
      <c r="Z93" s="88">
        <v>0</v>
      </c>
      <c r="AA93" s="88">
        <v>0.27760180995475103</v>
      </c>
      <c r="AB93" s="88">
        <v>0</v>
      </c>
      <c r="AC93" s="88">
        <v>0.41640271493212661</v>
      </c>
      <c r="AD93" s="88">
        <v>0</v>
      </c>
      <c r="AE93" s="88">
        <v>0.92533936651583693</v>
      </c>
      <c r="AF93" s="88">
        <v>0</v>
      </c>
      <c r="AG93" s="88">
        <v>0.39789592760180986</v>
      </c>
      <c r="AH93" s="88">
        <v>0</v>
      </c>
      <c r="AI93" s="88">
        <v>0.37938914027149317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18.315999999999999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18.068000000000001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18.088000000000001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18.356000000000002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17.527999999999999</v>
      </c>
      <c r="C98" s="23"/>
      <c r="D98" s="23"/>
      <c r="E98" s="23"/>
      <c r="F98" s="23"/>
      <c r="G98" s="23"/>
      <c r="H98" s="23"/>
      <c r="I98" s="23"/>
      <c r="J98" s="23">
        <v>5.9484162895927595</v>
      </c>
      <c r="K98" s="25">
        <f t="shared" si="17"/>
        <v>5.9484162895927595</v>
      </c>
      <c r="L98" s="24">
        <f t="shared" si="18"/>
        <v>2.8155837104072394</v>
      </c>
      <c r="M98" s="81">
        <f t="shared" si="19"/>
        <v>8.7639999999999993</v>
      </c>
      <c r="O98" s="78">
        <f t="shared" si="20"/>
        <v>-5.9484162895927595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5.9484162895927595</v>
      </c>
      <c r="T98">
        <v>97</v>
      </c>
      <c r="U98" s="87">
        <f>IFERROR(-HLOOKUP($U$1,IEX!$W$2:$BH$98,T98,FALSE),0)</f>
        <v>0</v>
      </c>
      <c r="V98" s="88">
        <f t="shared" si="21"/>
        <v>2.8155837104072394</v>
      </c>
      <c r="W98" s="94"/>
      <c r="X98" s="88">
        <v>0</v>
      </c>
      <c r="Y98" s="88">
        <v>0.24785067873303165</v>
      </c>
      <c r="Z98" s="88">
        <v>0</v>
      </c>
      <c r="AA98" s="88">
        <v>0.29742081447963792</v>
      </c>
      <c r="AB98" s="88">
        <v>0</v>
      </c>
      <c r="AC98" s="88">
        <v>0.44613122171945691</v>
      </c>
      <c r="AD98" s="88">
        <v>0</v>
      </c>
      <c r="AE98" s="88">
        <v>0.99140271493212662</v>
      </c>
      <c r="AF98" s="88">
        <v>0</v>
      </c>
      <c r="AG98" s="88">
        <v>0.42630316742081437</v>
      </c>
      <c r="AH98" s="88">
        <v>0</v>
      </c>
      <c r="AI98" s="88">
        <v>0.40647511312217188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0.43464900000000001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0.14503104288926189</v>
      </c>
      <c r="K99" s="25">
        <f t="shared" si="22"/>
        <v>0.14503104288926189</v>
      </c>
      <c r="L99" s="25">
        <f t="shared" si="22"/>
        <v>6.8648026967583931E-2</v>
      </c>
      <c r="M99" s="85">
        <f t="shared" si="22"/>
        <v>0.21367906985684523</v>
      </c>
      <c r="O99" s="78">
        <f>SUM(O3:O98)/4000</f>
        <v>-0.14503104288926189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0.14503104288926189</v>
      </c>
      <c r="U99" s="89">
        <f t="shared" ref="U99:AK99" si="24">SUM(U3:U98)/4000</f>
        <v>0</v>
      </c>
      <c r="V99" s="89">
        <f t="shared" si="24"/>
        <v>6.8648026967583931E-2</v>
      </c>
      <c r="W99" s="94"/>
      <c r="X99" s="89">
        <f t="shared" si="24"/>
        <v>0</v>
      </c>
      <c r="Y99" s="89">
        <f t="shared" si="24"/>
        <v>6.0429601203859009E-3</v>
      </c>
      <c r="Z99" s="89">
        <f t="shared" si="24"/>
        <v>0</v>
      </c>
      <c r="AA99" s="89">
        <f t="shared" si="24"/>
        <v>7.2515521444630887E-3</v>
      </c>
      <c r="AB99" s="89">
        <f t="shared" si="24"/>
        <v>0</v>
      </c>
      <c r="AC99" s="89">
        <f t="shared" si="24"/>
        <v>1.0877328216694614E-2</v>
      </c>
      <c r="AD99" s="89">
        <f t="shared" si="24"/>
        <v>0</v>
      </c>
      <c r="AE99" s="89">
        <f t="shared" si="24"/>
        <v>2.4171840481543604E-2</v>
      </c>
      <c r="AF99" s="89">
        <f t="shared" si="24"/>
        <v>0</v>
      </c>
      <c r="AG99" s="89">
        <f t="shared" si="24"/>
        <v>1.0393891407063739E-2</v>
      </c>
      <c r="AH99" s="89">
        <f t="shared" si="24"/>
        <v>0</v>
      </c>
      <c r="AI99" s="89">
        <f t="shared" si="24"/>
        <v>9.9104545974328662E-3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-0.15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-0.15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-0.15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-0.15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-0.15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-0.15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-0.15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-0.15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-0.15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-0.15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-0.15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-0.15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-0.15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-0.15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-0.15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-0.15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-0.15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-0.15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-0.15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-0.15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-0.15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-0.15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-0.15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-0.15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-0.15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-0.15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-0.15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-0.15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-0.15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-0.15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-0.15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-0.15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-0.15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-0.15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-0.15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-0.15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-0.15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-0.15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-0.15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1.62</v>
      </c>
      <c r="AD42" s="203">
        <v>0</v>
      </c>
      <c r="AE42" s="203">
        <v>0</v>
      </c>
      <c r="AF42" s="203">
        <v>0</v>
      </c>
      <c r="AG42" s="203">
        <v>-0.15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-0.15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-0.15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-0.15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1.62</v>
      </c>
      <c r="AD46" s="203">
        <v>0</v>
      </c>
      <c r="AE46" s="203">
        <v>0</v>
      </c>
      <c r="AF46" s="203">
        <v>0</v>
      </c>
      <c r="AG46" s="203">
        <v>-0.15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-0.15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-0.15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-0.15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-0.15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1.57</v>
      </c>
      <c r="AD51" s="203">
        <v>0</v>
      </c>
      <c r="AE51" s="203">
        <v>0</v>
      </c>
      <c r="AF51" s="203">
        <v>0</v>
      </c>
      <c r="AG51" s="203">
        <v>-0.15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1.57</v>
      </c>
      <c r="AD52" s="203">
        <v>0</v>
      </c>
      <c r="AE52" s="203">
        <v>0</v>
      </c>
      <c r="AF52" s="203">
        <v>0</v>
      </c>
      <c r="AG52" s="203">
        <v>-0.15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-0.15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-0.15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-0.15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-0.15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-0.15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-0.15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-0.15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-0.15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-0.15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-0.15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-0.15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-0.15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-0.15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-0.15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-0.15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-0.15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-0.15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4.1500000000000004</v>
      </c>
      <c r="AD70" s="203">
        <v>0</v>
      </c>
      <c r="AE70" s="203">
        <v>0</v>
      </c>
      <c r="AF70" s="203">
        <v>0</v>
      </c>
      <c r="AG70" s="203">
        <v>-0.15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3.9</v>
      </c>
      <c r="AD71" s="203">
        <v>0</v>
      </c>
      <c r="AE71" s="203">
        <v>0</v>
      </c>
      <c r="AF71" s="203">
        <v>0</v>
      </c>
      <c r="AG71" s="203">
        <v>-0.15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4.1500000000000004</v>
      </c>
      <c r="AD72" s="203">
        <v>0</v>
      </c>
      <c r="AE72" s="203">
        <v>0</v>
      </c>
      <c r="AF72" s="203">
        <v>0</v>
      </c>
      <c r="AG72" s="203">
        <v>-0.15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4.1500000000000004</v>
      </c>
      <c r="AD73" s="203">
        <v>0</v>
      </c>
      <c r="AE73" s="203">
        <v>0</v>
      </c>
      <c r="AF73" s="203">
        <v>0</v>
      </c>
      <c r="AG73" s="203">
        <v>-0.15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-0.15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1.63</v>
      </c>
      <c r="AD75" s="203">
        <v>0</v>
      </c>
      <c r="AE75" s="203">
        <v>0</v>
      </c>
      <c r="AF75" s="203">
        <v>0</v>
      </c>
      <c r="AG75" s="203">
        <v>-0.15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1.63</v>
      </c>
      <c r="AD76" s="203">
        <v>0</v>
      </c>
      <c r="AE76" s="203">
        <v>0</v>
      </c>
      <c r="AF76" s="203">
        <v>0</v>
      </c>
      <c r="AG76" s="203">
        <v>-0.15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1.63</v>
      </c>
      <c r="AD77" s="203">
        <v>0</v>
      </c>
      <c r="AE77" s="203">
        <v>0</v>
      </c>
      <c r="AF77" s="203">
        <v>0</v>
      </c>
      <c r="AG77" s="203">
        <v>-0.15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1.63</v>
      </c>
      <c r="AD78" s="203">
        <v>0</v>
      </c>
      <c r="AE78" s="203">
        <v>0</v>
      </c>
      <c r="AF78" s="203">
        <v>0</v>
      </c>
      <c r="AG78" s="203">
        <v>-0.15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1.63</v>
      </c>
      <c r="AD79" s="203">
        <v>0</v>
      </c>
      <c r="AE79" s="203">
        <v>0</v>
      </c>
      <c r="AF79" s="203">
        <v>0</v>
      </c>
      <c r="AG79" s="203">
        <v>-0.15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1.63</v>
      </c>
      <c r="AD80" s="203">
        <v>0</v>
      </c>
      <c r="AE80" s="203">
        <v>0</v>
      </c>
      <c r="AF80" s="203">
        <v>0</v>
      </c>
      <c r="AG80" s="203">
        <v>-0.15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-0.15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-0.15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-0.15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-0.15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-0.15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-0.15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1.62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1.62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1.62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1.62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1.62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4.9999999999999926E-2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-0.03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-0.03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-0.03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-0.03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-0.03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-0.03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-0.03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-0.03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-0.03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-0.03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-0.03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-0.03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-0.03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-0.03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-0.03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-0.03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-0.03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-0.03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-0.03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-0.03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-0.03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-0.03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-0.03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-0.03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-0.03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-0.03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-0.03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-0.03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-0.03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-0.03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-0.03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-0.03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-0.03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-0.03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-0.03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-0.03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-0.03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-0.03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-0.03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-0.03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-0.03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-0.03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-0.03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-0.03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-0.03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-0.03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-0.03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-0.03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-0.03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-0.03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-0.03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-0.03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-0.03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-0.03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-0.03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-0.03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-0.03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-0.03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-0.03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-0.03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-0.03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-0.03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-0.03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-0.03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-0.03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-0.03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-0.03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-0.03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-0.03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-0.03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-0.03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-0.03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-0.03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-0.03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-0.03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-0.03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-0.03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-0.03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-0.03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-0.03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-0.03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-0.03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-0.03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-0.03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-0.5</v>
      </c>
      <c r="H3" s="203">
        <v>0</v>
      </c>
      <c r="I3" s="203">
        <v>0</v>
      </c>
      <c r="J3" s="203">
        <v>0</v>
      </c>
      <c r="K3" s="203">
        <v>-3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-0.5</v>
      </c>
      <c r="H4" s="203">
        <v>0</v>
      </c>
      <c r="I4" s="203">
        <v>0</v>
      </c>
      <c r="J4" s="203">
        <v>0</v>
      </c>
      <c r="K4" s="203">
        <v>-3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-0.5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35.07</v>
      </c>
      <c r="D6" s="26">
        <v>0</v>
      </c>
      <c r="E6" s="26">
        <v>0</v>
      </c>
      <c r="F6" s="26">
        <v>0</v>
      </c>
      <c r="G6" s="203">
        <v>-0.5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35.07</v>
      </c>
      <c r="D7" s="26">
        <v>0</v>
      </c>
      <c r="E7" s="26">
        <v>0</v>
      </c>
      <c r="F7" s="26">
        <v>0</v>
      </c>
      <c r="G7" s="203">
        <v>-0.5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-0.5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-0.5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-0.5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-0.5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-0.5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-0.5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-0.5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-0.5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-0.5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-0.5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-0.5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-0.5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-0.5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-0.5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-0.5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-0.5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-0.5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-0.5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-0.5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-0.5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-0.5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-0.5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-0.5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-0.5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-0.5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-0.5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-0.5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-0.5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-0.5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-0.5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-0.5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-0.5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-0.5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-0.5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-0.5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-0.5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-0.5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-0.5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-0.5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-0.5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-0.5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-0.5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-0.5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-0.5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-0.5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-0.5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-0.5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-0.5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-0.5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-0.5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-0.5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-0.5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-0.5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-0.5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-0.5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-0.5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-0.5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-0.5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-0.5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-0.5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-0.5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-0.5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84</v>
      </c>
      <c r="D70" s="26">
        <v>0</v>
      </c>
      <c r="E70" s="26">
        <v>0</v>
      </c>
      <c r="F70" s="26">
        <v>0</v>
      </c>
      <c r="G70" s="203">
        <v>-0.5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84</v>
      </c>
      <c r="D71" s="26">
        <v>0</v>
      </c>
      <c r="E71" s="26">
        <v>0</v>
      </c>
      <c r="F71" s="26">
        <v>0</v>
      </c>
      <c r="G71" s="203">
        <v>-0.5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84</v>
      </c>
      <c r="D72" s="26">
        <v>0</v>
      </c>
      <c r="E72" s="26">
        <v>0</v>
      </c>
      <c r="F72" s="26">
        <v>0</v>
      </c>
      <c r="G72" s="203">
        <v>-0.5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84</v>
      </c>
      <c r="D73" s="26">
        <v>0</v>
      </c>
      <c r="E73" s="26">
        <v>0</v>
      </c>
      <c r="F73" s="26">
        <v>0</v>
      </c>
      <c r="G73" s="203">
        <v>-0.5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-0.5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-0.5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-0.5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-0.5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-0.5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-0.5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-0.5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-0.5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-0.5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-0.5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-0.5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-0.5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-0.5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0.91253499999999999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2.31</v>
      </c>
      <c r="E3" s="203">
        <v>0</v>
      </c>
      <c r="F3" s="203">
        <v>0</v>
      </c>
      <c r="G3" s="203">
        <v>15.26</v>
      </c>
      <c r="H3" s="203">
        <v>0</v>
      </c>
      <c r="I3" s="203">
        <v>37.06</v>
      </c>
      <c r="J3" s="203">
        <v>0</v>
      </c>
      <c r="K3" s="203">
        <v>-30.05</v>
      </c>
      <c r="L3" s="203">
        <v>87</v>
      </c>
      <c r="M3" s="203">
        <v>0.98</v>
      </c>
      <c r="N3" s="203">
        <v>1.62</v>
      </c>
      <c r="O3" s="203">
        <v>2.2999999999999998</v>
      </c>
      <c r="P3" s="203">
        <v>0.77</v>
      </c>
      <c r="Q3" s="203">
        <v>9.58</v>
      </c>
      <c r="R3" s="203">
        <v>9.49</v>
      </c>
      <c r="S3" s="203">
        <v>9.14</v>
      </c>
      <c r="T3" s="203">
        <v>0</v>
      </c>
      <c r="U3" s="203">
        <v>1.59</v>
      </c>
      <c r="V3" s="203">
        <v>9.1</v>
      </c>
      <c r="W3" s="203">
        <v>15.54</v>
      </c>
      <c r="X3" s="203">
        <v>22.17</v>
      </c>
      <c r="Y3" s="203">
        <v>0</v>
      </c>
      <c r="Z3" s="203">
        <v>49.71</v>
      </c>
      <c r="AA3" s="203">
        <v>25.09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34.090000000000003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2.31</v>
      </c>
      <c r="E4" s="203">
        <v>0</v>
      </c>
      <c r="F4" s="203">
        <v>0</v>
      </c>
      <c r="G4" s="203">
        <v>15.26</v>
      </c>
      <c r="H4" s="203">
        <v>0</v>
      </c>
      <c r="I4" s="203">
        <v>37.06</v>
      </c>
      <c r="J4" s="203">
        <v>0</v>
      </c>
      <c r="K4" s="203">
        <v>-30.05</v>
      </c>
      <c r="L4" s="203">
        <v>87</v>
      </c>
      <c r="M4" s="203">
        <v>0.98</v>
      </c>
      <c r="N4" s="203">
        <v>1.62</v>
      </c>
      <c r="O4" s="203">
        <v>2.2999999999999998</v>
      </c>
      <c r="P4" s="203">
        <v>0.77</v>
      </c>
      <c r="Q4" s="203">
        <v>9.58</v>
      </c>
      <c r="R4" s="203">
        <v>9.49</v>
      </c>
      <c r="S4" s="203">
        <v>9.14</v>
      </c>
      <c r="T4" s="203">
        <v>0</v>
      </c>
      <c r="U4" s="203">
        <v>1.59</v>
      </c>
      <c r="V4" s="203">
        <v>9.1</v>
      </c>
      <c r="W4" s="203">
        <v>15.54</v>
      </c>
      <c r="X4" s="203">
        <v>44.45</v>
      </c>
      <c r="Y4" s="203">
        <v>0</v>
      </c>
      <c r="Z4" s="203">
        <v>49.71</v>
      </c>
      <c r="AA4" s="203">
        <v>25.09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34.090000000000003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2.31</v>
      </c>
      <c r="E5" s="203">
        <v>0</v>
      </c>
      <c r="F5" s="203">
        <v>0</v>
      </c>
      <c r="G5" s="203">
        <v>15.26</v>
      </c>
      <c r="H5" s="203">
        <v>0</v>
      </c>
      <c r="I5" s="203">
        <v>37.06</v>
      </c>
      <c r="J5" s="203">
        <v>0</v>
      </c>
      <c r="K5" s="203">
        <v>-30.05</v>
      </c>
      <c r="L5" s="203">
        <v>87</v>
      </c>
      <c r="M5" s="203">
        <v>0.98</v>
      </c>
      <c r="N5" s="203">
        <v>1.62</v>
      </c>
      <c r="O5" s="203">
        <v>2.2999999999999998</v>
      </c>
      <c r="P5" s="203">
        <v>0.77</v>
      </c>
      <c r="Q5" s="203">
        <v>9.58</v>
      </c>
      <c r="R5" s="203">
        <v>9.49</v>
      </c>
      <c r="S5" s="203">
        <v>8.02</v>
      </c>
      <c r="T5" s="203">
        <v>0</v>
      </c>
      <c r="U5" s="203">
        <v>1.59</v>
      </c>
      <c r="V5" s="203">
        <v>9.1</v>
      </c>
      <c r="W5" s="203">
        <v>10.24</v>
      </c>
      <c r="X5" s="203">
        <v>29.92</v>
      </c>
      <c r="Y5" s="203">
        <v>0</v>
      </c>
      <c r="Z5" s="203">
        <v>49.71</v>
      </c>
      <c r="AA5" s="203">
        <v>25.09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34.090000000000003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2.31</v>
      </c>
      <c r="E6" s="203">
        <v>0</v>
      </c>
      <c r="F6" s="203">
        <v>0</v>
      </c>
      <c r="G6" s="203">
        <v>15.26</v>
      </c>
      <c r="H6" s="203">
        <v>0</v>
      </c>
      <c r="I6" s="203">
        <v>37.06</v>
      </c>
      <c r="J6" s="203">
        <v>0</v>
      </c>
      <c r="K6" s="203">
        <v>-30.05</v>
      </c>
      <c r="L6" s="203">
        <v>87</v>
      </c>
      <c r="M6" s="203">
        <v>0.98</v>
      </c>
      <c r="N6" s="203">
        <v>1.62</v>
      </c>
      <c r="O6" s="203">
        <v>2.2999999999999998</v>
      </c>
      <c r="P6" s="203">
        <v>0.77</v>
      </c>
      <c r="Q6" s="203">
        <v>9.58</v>
      </c>
      <c r="R6" s="203">
        <v>9.49</v>
      </c>
      <c r="S6" s="203">
        <v>8.02</v>
      </c>
      <c r="T6" s="203">
        <v>0</v>
      </c>
      <c r="U6" s="203">
        <v>1.59</v>
      </c>
      <c r="V6" s="203">
        <v>9.1</v>
      </c>
      <c r="W6" s="203">
        <v>10.24</v>
      </c>
      <c r="X6" s="203">
        <v>42.51</v>
      </c>
      <c r="Y6" s="203">
        <v>0</v>
      </c>
      <c r="Z6" s="203">
        <v>49.71</v>
      </c>
      <c r="AA6" s="203">
        <v>25.09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34.090000000000003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2.31</v>
      </c>
      <c r="E7" s="203">
        <v>0</v>
      </c>
      <c r="F7" s="203">
        <v>0</v>
      </c>
      <c r="G7" s="203">
        <v>15.26</v>
      </c>
      <c r="H7" s="203">
        <v>0</v>
      </c>
      <c r="I7" s="203">
        <v>37.06</v>
      </c>
      <c r="J7" s="203">
        <v>0</v>
      </c>
      <c r="K7" s="203">
        <v>-30.05</v>
      </c>
      <c r="L7" s="203">
        <v>87</v>
      </c>
      <c r="M7" s="203">
        <v>0.98</v>
      </c>
      <c r="N7" s="203">
        <v>1.62</v>
      </c>
      <c r="O7" s="203">
        <v>2.2999999999999998</v>
      </c>
      <c r="P7" s="203">
        <v>0.77</v>
      </c>
      <c r="Q7" s="203">
        <v>9.58</v>
      </c>
      <c r="R7" s="203">
        <v>9.49</v>
      </c>
      <c r="S7" s="203">
        <v>5.74</v>
      </c>
      <c r="T7" s="203">
        <v>0</v>
      </c>
      <c r="U7" s="203">
        <v>1.62</v>
      </c>
      <c r="V7" s="203">
        <v>9.1</v>
      </c>
      <c r="W7" s="203">
        <v>10.24</v>
      </c>
      <c r="X7" s="203">
        <v>50.26</v>
      </c>
      <c r="Y7" s="203">
        <v>0</v>
      </c>
      <c r="Z7" s="203">
        <v>49.71</v>
      </c>
      <c r="AA7" s="203">
        <v>25.09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34.090000000000003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2.31</v>
      </c>
      <c r="E8" s="203">
        <v>0</v>
      </c>
      <c r="F8" s="203">
        <v>0</v>
      </c>
      <c r="G8" s="203">
        <v>15.26</v>
      </c>
      <c r="H8" s="203">
        <v>0</v>
      </c>
      <c r="I8" s="203">
        <v>37.06</v>
      </c>
      <c r="J8" s="203">
        <v>0</v>
      </c>
      <c r="K8" s="203">
        <v>-33</v>
      </c>
      <c r="L8" s="203">
        <v>87</v>
      </c>
      <c r="M8" s="203">
        <v>0.98</v>
      </c>
      <c r="N8" s="203">
        <v>1.62</v>
      </c>
      <c r="O8" s="203">
        <v>2.2999999999999998</v>
      </c>
      <c r="P8" s="203">
        <v>0.77</v>
      </c>
      <c r="Q8" s="203">
        <v>9.58</v>
      </c>
      <c r="R8" s="203">
        <v>9.49</v>
      </c>
      <c r="S8" s="203">
        <v>5.74</v>
      </c>
      <c r="T8" s="203">
        <v>0</v>
      </c>
      <c r="U8" s="203">
        <v>1.62</v>
      </c>
      <c r="V8" s="203">
        <v>9.1</v>
      </c>
      <c r="W8" s="203">
        <v>10.24</v>
      </c>
      <c r="X8" s="203">
        <v>50.26</v>
      </c>
      <c r="Y8" s="203">
        <v>0</v>
      </c>
      <c r="Z8" s="203">
        <v>49.71</v>
      </c>
      <c r="AA8" s="203">
        <v>25.09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34.090000000000003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2.31</v>
      </c>
      <c r="E9" s="203">
        <v>0</v>
      </c>
      <c r="F9" s="203">
        <v>0</v>
      </c>
      <c r="G9" s="203">
        <v>15.26</v>
      </c>
      <c r="H9" s="203">
        <v>0</v>
      </c>
      <c r="I9" s="203">
        <v>37.06</v>
      </c>
      <c r="J9" s="203">
        <v>0</v>
      </c>
      <c r="K9" s="203">
        <v>-33</v>
      </c>
      <c r="L9" s="203">
        <v>87</v>
      </c>
      <c r="M9" s="203">
        <v>0.98</v>
      </c>
      <c r="N9" s="203">
        <v>1.62</v>
      </c>
      <c r="O9" s="203">
        <v>2.2999999999999998</v>
      </c>
      <c r="P9" s="203">
        <v>0.77</v>
      </c>
      <c r="Q9" s="203">
        <v>9.58</v>
      </c>
      <c r="R9" s="203">
        <v>9.49</v>
      </c>
      <c r="S9" s="203">
        <v>5.74</v>
      </c>
      <c r="T9" s="203">
        <v>0</v>
      </c>
      <c r="U9" s="203">
        <v>1.62</v>
      </c>
      <c r="V9" s="203">
        <v>9.1</v>
      </c>
      <c r="W9" s="203">
        <v>15.54</v>
      </c>
      <c r="X9" s="203">
        <v>50.26</v>
      </c>
      <c r="Y9" s="203">
        <v>0</v>
      </c>
      <c r="Z9" s="203">
        <v>49.71</v>
      </c>
      <c r="AA9" s="203">
        <v>25.09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34.090000000000003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2.31</v>
      </c>
      <c r="E10" s="203">
        <v>0</v>
      </c>
      <c r="F10" s="203">
        <v>0</v>
      </c>
      <c r="G10" s="203">
        <v>15.26</v>
      </c>
      <c r="H10" s="203">
        <v>0</v>
      </c>
      <c r="I10" s="203">
        <v>37.06</v>
      </c>
      <c r="J10" s="203">
        <v>0</v>
      </c>
      <c r="K10" s="203">
        <v>-33</v>
      </c>
      <c r="L10" s="203">
        <v>87</v>
      </c>
      <c r="M10" s="203">
        <v>0.98</v>
      </c>
      <c r="N10" s="203">
        <v>1.62</v>
      </c>
      <c r="O10" s="203">
        <v>2.2999999999999998</v>
      </c>
      <c r="P10" s="203">
        <v>0.77</v>
      </c>
      <c r="Q10" s="203">
        <v>9.58</v>
      </c>
      <c r="R10" s="203">
        <v>9.49</v>
      </c>
      <c r="S10" s="203">
        <v>5.74</v>
      </c>
      <c r="T10" s="203">
        <v>0</v>
      </c>
      <c r="U10" s="203">
        <v>1.62</v>
      </c>
      <c r="V10" s="203">
        <v>9.1</v>
      </c>
      <c r="W10" s="203">
        <v>15.54</v>
      </c>
      <c r="X10" s="203">
        <v>50.26</v>
      </c>
      <c r="Y10" s="203">
        <v>0</v>
      </c>
      <c r="Z10" s="203">
        <v>49.71</v>
      </c>
      <c r="AA10" s="203">
        <v>25.09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34.090000000000003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2.31</v>
      </c>
      <c r="E11" s="203">
        <v>0</v>
      </c>
      <c r="F11" s="203">
        <v>0</v>
      </c>
      <c r="G11" s="203">
        <v>15.26</v>
      </c>
      <c r="H11" s="203">
        <v>0</v>
      </c>
      <c r="I11" s="203">
        <v>37.06</v>
      </c>
      <c r="J11" s="203">
        <v>0</v>
      </c>
      <c r="K11" s="203">
        <v>-74</v>
      </c>
      <c r="L11" s="203">
        <v>87</v>
      </c>
      <c r="M11" s="203">
        <v>0.98</v>
      </c>
      <c r="N11" s="203">
        <v>1.62</v>
      </c>
      <c r="O11" s="203">
        <v>2.2999999999999998</v>
      </c>
      <c r="P11" s="203">
        <v>0.77</v>
      </c>
      <c r="Q11" s="203">
        <v>9.58</v>
      </c>
      <c r="R11" s="203">
        <v>9.49</v>
      </c>
      <c r="S11" s="203">
        <v>5.74</v>
      </c>
      <c r="T11" s="203">
        <v>0</v>
      </c>
      <c r="U11" s="203">
        <v>1.62</v>
      </c>
      <c r="V11" s="203">
        <v>9.1</v>
      </c>
      <c r="W11" s="203">
        <v>15.54</v>
      </c>
      <c r="X11" s="203">
        <v>50.26</v>
      </c>
      <c r="Y11" s="203">
        <v>0</v>
      </c>
      <c r="Z11" s="203">
        <v>47.99</v>
      </c>
      <c r="AA11" s="203">
        <v>25.09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34.090000000000003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2.31</v>
      </c>
      <c r="E12" s="203">
        <v>0</v>
      </c>
      <c r="F12" s="203">
        <v>0</v>
      </c>
      <c r="G12" s="203">
        <v>15.26</v>
      </c>
      <c r="H12" s="203">
        <v>0</v>
      </c>
      <c r="I12" s="203">
        <v>37.06</v>
      </c>
      <c r="J12" s="203">
        <v>0</v>
      </c>
      <c r="K12" s="203">
        <v>-74</v>
      </c>
      <c r="L12" s="203">
        <v>87</v>
      </c>
      <c r="M12" s="203">
        <v>0.98</v>
      </c>
      <c r="N12" s="203">
        <v>1.62</v>
      </c>
      <c r="O12" s="203">
        <v>2.2999999999999998</v>
      </c>
      <c r="P12" s="203">
        <v>0.77</v>
      </c>
      <c r="Q12" s="203">
        <v>9.58</v>
      </c>
      <c r="R12" s="203">
        <v>9.49</v>
      </c>
      <c r="S12" s="203">
        <v>5.74</v>
      </c>
      <c r="T12" s="203">
        <v>0</v>
      </c>
      <c r="U12" s="203">
        <v>1.62</v>
      </c>
      <c r="V12" s="203">
        <v>9.1</v>
      </c>
      <c r="W12" s="203">
        <v>15.54</v>
      </c>
      <c r="X12" s="203">
        <v>50.26</v>
      </c>
      <c r="Y12" s="203">
        <v>0</v>
      </c>
      <c r="Z12" s="203">
        <v>47.99</v>
      </c>
      <c r="AA12" s="203">
        <v>25.09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34.090000000000003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2.31</v>
      </c>
      <c r="E13" s="203">
        <v>0</v>
      </c>
      <c r="F13" s="203">
        <v>0</v>
      </c>
      <c r="G13" s="203">
        <v>15.26</v>
      </c>
      <c r="H13" s="203">
        <v>0</v>
      </c>
      <c r="I13" s="203">
        <v>37.06</v>
      </c>
      <c r="J13" s="203">
        <v>0</v>
      </c>
      <c r="K13" s="203">
        <v>-74</v>
      </c>
      <c r="L13" s="203">
        <v>87</v>
      </c>
      <c r="M13" s="203">
        <v>11.82</v>
      </c>
      <c r="N13" s="203">
        <v>32.51</v>
      </c>
      <c r="O13" s="203">
        <v>2.2999999999999998</v>
      </c>
      <c r="P13" s="203">
        <v>0.77</v>
      </c>
      <c r="Q13" s="203">
        <v>9.58</v>
      </c>
      <c r="R13" s="203">
        <v>9.49</v>
      </c>
      <c r="S13" s="203">
        <v>5.74</v>
      </c>
      <c r="T13" s="203">
        <v>0</v>
      </c>
      <c r="U13" s="203">
        <v>1.62</v>
      </c>
      <c r="V13" s="203">
        <v>9.1</v>
      </c>
      <c r="W13" s="203">
        <v>15.54</v>
      </c>
      <c r="X13" s="203">
        <v>50.26</v>
      </c>
      <c r="Y13" s="203">
        <v>0</v>
      </c>
      <c r="Z13" s="203">
        <v>47.99</v>
      </c>
      <c r="AA13" s="203">
        <v>25.09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34.090000000000003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2.31</v>
      </c>
      <c r="E14" s="203">
        <v>0</v>
      </c>
      <c r="F14" s="203">
        <v>0</v>
      </c>
      <c r="G14" s="203">
        <v>15.26</v>
      </c>
      <c r="H14" s="203">
        <v>0</v>
      </c>
      <c r="I14" s="203">
        <v>37.06</v>
      </c>
      <c r="J14" s="203">
        <v>0</v>
      </c>
      <c r="K14" s="203">
        <v>-74</v>
      </c>
      <c r="L14" s="203">
        <v>87</v>
      </c>
      <c r="M14" s="203">
        <v>11.82</v>
      </c>
      <c r="N14" s="203">
        <v>32.51</v>
      </c>
      <c r="O14" s="203">
        <v>2.2999999999999998</v>
      </c>
      <c r="P14" s="203">
        <v>0.77</v>
      </c>
      <c r="Q14" s="203">
        <v>9.58</v>
      </c>
      <c r="R14" s="203">
        <v>9.49</v>
      </c>
      <c r="S14" s="203">
        <v>5.74</v>
      </c>
      <c r="T14" s="203">
        <v>0</v>
      </c>
      <c r="U14" s="203">
        <v>1.62</v>
      </c>
      <c r="V14" s="203">
        <v>9.1</v>
      </c>
      <c r="W14" s="203">
        <v>15.54</v>
      </c>
      <c r="X14" s="203">
        <v>50.26</v>
      </c>
      <c r="Y14" s="203">
        <v>0</v>
      </c>
      <c r="Z14" s="203">
        <v>47.99</v>
      </c>
      <c r="AA14" s="203">
        <v>25.09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34.090000000000003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2.31</v>
      </c>
      <c r="E15" s="203">
        <v>0</v>
      </c>
      <c r="F15" s="203">
        <v>0</v>
      </c>
      <c r="G15" s="203">
        <v>15.26</v>
      </c>
      <c r="H15" s="203">
        <v>0</v>
      </c>
      <c r="I15" s="203">
        <v>37.06</v>
      </c>
      <c r="J15" s="203">
        <v>0</v>
      </c>
      <c r="K15" s="203">
        <v>-74</v>
      </c>
      <c r="L15" s="203">
        <v>87</v>
      </c>
      <c r="M15" s="203">
        <v>11.82</v>
      </c>
      <c r="N15" s="203">
        <v>32.51</v>
      </c>
      <c r="O15" s="203">
        <v>2.2999999999999998</v>
      </c>
      <c r="P15" s="203">
        <v>0.77</v>
      </c>
      <c r="Q15" s="203">
        <v>9.58</v>
      </c>
      <c r="R15" s="203">
        <v>9.49</v>
      </c>
      <c r="S15" s="203">
        <v>5.74</v>
      </c>
      <c r="T15" s="203">
        <v>0</v>
      </c>
      <c r="U15" s="203">
        <v>1.62</v>
      </c>
      <c r="V15" s="203">
        <v>9.1</v>
      </c>
      <c r="W15" s="203">
        <v>15.54</v>
      </c>
      <c r="X15" s="203">
        <v>50.26</v>
      </c>
      <c r="Y15" s="203">
        <v>0</v>
      </c>
      <c r="Z15" s="203">
        <v>47.99</v>
      </c>
      <c r="AA15" s="203">
        <v>25.09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34.090000000000003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2.31</v>
      </c>
      <c r="E16" s="203">
        <v>0</v>
      </c>
      <c r="F16" s="203">
        <v>0</v>
      </c>
      <c r="G16" s="203">
        <v>15.26</v>
      </c>
      <c r="H16" s="203">
        <v>0</v>
      </c>
      <c r="I16" s="203">
        <v>37.06</v>
      </c>
      <c r="J16" s="203">
        <v>0</v>
      </c>
      <c r="K16" s="203">
        <v>-74</v>
      </c>
      <c r="L16" s="203">
        <v>87</v>
      </c>
      <c r="M16" s="203">
        <v>11.82</v>
      </c>
      <c r="N16" s="203">
        <v>32.51</v>
      </c>
      <c r="O16" s="203">
        <v>2.2999999999999998</v>
      </c>
      <c r="P16" s="203">
        <v>0.77</v>
      </c>
      <c r="Q16" s="203">
        <v>9.58</v>
      </c>
      <c r="R16" s="203">
        <v>9.49</v>
      </c>
      <c r="S16" s="203">
        <v>5.74</v>
      </c>
      <c r="T16" s="203">
        <v>0</v>
      </c>
      <c r="U16" s="203">
        <v>1.62</v>
      </c>
      <c r="V16" s="203">
        <v>9.1</v>
      </c>
      <c r="W16" s="203">
        <v>15.54</v>
      </c>
      <c r="X16" s="203">
        <v>50.26</v>
      </c>
      <c r="Y16" s="203">
        <v>0</v>
      </c>
      <c r="Z16" s="203">
        <v>47.99</v>
      </c>
      <c r="AA16" s="203">
        <v>25.09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34.090000000000003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2.31</v>
      </c>
      <c r="E17" s="203">
        <v>0</v>
      </c>
      <c r="F17" s="203">
        <v>0</v>
      </c>
      <c r="G17" s="203">
        <v>15.26</v>
      </c>
      <c r="H17" s="203">
        <v>0</v>
      </c>
      <c r="I17" s="203">
        <v>37.06</v>
      </c>
      <c r="J17" s="203">
        <v>0</v>
      </c>
      <c r="K17" s="203">
        <v>-74</v>
      </c>
      <c r="L17" s="203">
        <v>87</v>
      </c>
      <c r="M17" s="203">
        <v>11.82</v>
      </c>
      <c r="N17" s="203">
        <v>32.51</v>
      </c>
      <c r="O17" s="203">
        <v>2.2999999999999998</v>
      </c>
      <c r="P17" s="203">
        <v>0.77</v>
      </c>
      <c r="Q17" s="203">
        <v>9.58</v>
      </c>
      <c r="R17" s="203">
        <v>9.49</v>
      </c>
      <c r="S17" s="203">
        <v>5.74</v>
      </c>
      <c r="T17" s="203">
        <v>0</v>
      </c>
      <c r="U17" s="203">
        <v>1.62</v>
      </c>
      <c r="V17" s="203">
        <v>9.1</v>
      </c>
      <c r="W17" s="203">
        <v>15.54</v>
      </c>
      <c r="X17" s="203">
        <v>50.26</v>
      </c>
      <c r="Y17" s="203">
        <v>0</v>
      </c>
      <c r="Z17" s="203">
        <v>47.99</v>
      </c>
      <c r="AA17" s="203">
        <v>25.09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34.090000000000003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2.31</v>
      </c>
      <c r="E18" s="203">
        <v>0</v>
      </c>
      <c r="F18" s="203">
        <v>0</v>
      </c>
      <c r="G18" s="203">
        <v>15.26</v>
      </c>
      <c r="H18" s="203">
        <v>0</v>
      </c>
      <c r="I18" s="203">
        <v>37.06</v>
      </c>
      <c r="J18" s="203">
        <v>0</v>
      </c>
      <c r="K18" s="203">
        <v>-74</v>
      </c>
      <c r="L18" s="203">
        <v>87</v>
      </c>
      <c r="M18" s="203">
        <v>11.82</v>
      </c>
      <c r="N18" s="203">
        <v>32.51</v>
      </c>
      <c r="O18" s="203">
        <v>2.2999999999999998</v>
      </c>
      <c r="P18" s="203">
        <v>0.77</v>
      </c>
      <c r="Q18" s="203">
        <v>9.58</v>
      </c>
      <c r="R18" s="203">
        <v>9.49</v>
      </c>
      <c r="S18" s="203">
        <v>5.74</v>
      </c>
      <c r="T18" s="203">
        <v>0</v>
      </c>
      <c r="U18" s="203">
        <v>1.62</v>
      </c>
      <c r="V18" s="203">
        <v>9.1</v>
      </c>
      <c r="W18" s="203">
        <v>15.54</v>
      </c>
      <c r="X18" s="203">
        <v>50.26</v>
      </c>
      <c r="Y18" s="203">
        <v>0</v>
      </c>
      <c r="Z18" s="203">
        <v>47.99</v>
      </c>
      <c r="AA18" s="203">
        <v>25.09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34.090000000000003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2.31</v>
      </c>
      <c r="E19" s="203">
        <v>0</v>
      </c>
      <c r="F19" s="203">
        <v>0</v>
      </c>
      <c r="G19" s="203">
        <v>15.26</v>
      </c>
      <c r="H19" s="203">
        <v>0</v>
      </c>
      <c r="I19" s="203">
        <v>37.06</v>
      </c>
      <c r="J19" s="203">
        <v>0</v>
      </c>
      <c r="K19" s="203">
        <v>-74</v>
      </c>
      <c r="L19" s="203">
        <v>87</v>
      </c>
      <c r="M19" s="203">
        <v>11.82</v>
      </c>
      <c r="N19" s="203">
        <v>32.51</v>
      </c>
      <c r="O19" s="203">
        <v>2.2999999999999998</v>
      </c>
      <c r="P19" s="203">
        <v>0.77</v>
      </c>
      <c r="Q19" s="203">
        <v>9.58</v>
      </c>
      <c r="R19" s="203">
        <v>11.21</v>
      </c>
      <c r="S19" s="203">
        <v>6.17</v>
      </c>
      <c r="T19" s="203">
        <v>0</v>
      </c>
      <c r="U19" s="203">
        <v>1.62</v>
      </c>
      <c r="V19" s="203">
        <v>9.1</v>
      </c>
      <c r="W19" s="203">
        <v>15.54</v>
      </c>
      <c r="X19" s="203">
        <v>50.26</v>
      </c>
      <c r="Y19" s="203">
        <v>0</v>
      </c>
      <c r="Z19" s="203">
        <v>47.99</v>
      </c>
      <c r="AA19" s="203">
        <v>25.09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34.090000000000003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2.31</v>
      </c>
      <c r="E20" s="203">
        <v>0</v>
      </c>
      <c r="F20" s="203">
        <v>0</v>
      </c>
      <c r="G20" s="203">
        <v>15.26</v>
      </c>
      <c r="H20" s="203">
        <v>0</v>
      </c>
      <c r="I20" s="203">
        <v>37.06</v>
      </c>
      <c r="J20" s="203">
        <v>0</v>
      </c>
      <c r="K20" s="203">
        <v>-74</v>
      </c>
      <c r="L20" s="203">
        <v>87</v>
      </c>
      <c r="M20" s="203">
        <v>11.82</v>
      </c>
      <c r="N20" s="203">
        <v>32.51</v>
      </c>
      <c r="O20" s="203">
        <v>2.2999999999999998</v>
      </c>
      <c r="P20" s="203">
        <v>0.77</v>
      </c>
      <c r="Q20" s="203">
        <v>9.58</v>
      </c>
      <c r="R20" s="203">
        <v>11.21</v>
      </c>
      <c r="S20" s="203">
        <v>6.17</v>
      </c>
      <c r="T20" s="203">
        <v>0</v>
      </c>
      <c r="U20" s="203">
        <v>1.62</v>
      </c>
      <c r="V20" s="203">
        <v>9.1</v>
      </c>
      <c r="W20" s="203">
        <v>15.54</v>
      </c>
      <c r="X20" s="203">
        <v>50.26</v>
      </c>
      <c r="Y20" s="203">
        <v>0</v>
      </c>
      <c r="Z20" s="203">
        <v>47.99</v>
      </c>
      <c r="AA20" s="203">
        <v>25.09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34.090000000000003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2.31</v>
      </c>
      <c r="E21" s="203">
        <v>0</v>
      </c>
      <c r="F21" s="203">
        <v>0</v>
      </c>
      <c r="G21" s="203">
        <v>15.26</v>
      </c>
      <c r="H21" s="203">
        <v>0</v>
      </c>
      <c r="I21" s="203">
        <v>37.06</v>
      </c>
      <c r="J21" s="203">
        <v>0</v>
      </c>
      <c r="K21" s="203">
        <v>-74</v>
      </c>
      <c r="L21" s="203">
        <v>87</v>
      </c>
      <c r="M21" s="203">
        <v>11.82</v>
      </c>
      <c r="N21" s="203">
        <v>32.51</v>
      </c>
      <c r="O21" s="203">
        <v>2.2999999999999998</v>
      </c>
      <c r="P21" s="203">
        <v>0.77</v>
      </c>
      <c r="Q21" s="203">
        <v>9.58</v>
      </c>
      <c r="R21" s="203">
        <v>11.21</v>
      </c>
      <c r="S21" s="203">
        <v>6.17</v>
      </c>
      <c r="T21" s="203">
        <v>0</v>
      </c>
      <c r="U21" s="203">
        <v>1.62</v>
      </c>
      <c r="V21" s="203">
        <v>9.1</v>
      </c>
      <c r="W21" s="203">
        <v>15.54</v>
      </c>
      <c r="X21" s="203">
        <v>50.26</v>
      </c>
      <c r="Y21" s="203">
        <v>0</v>
      </c>
      <c r="Z21" s="203">
        <v>47.99</v>
      </c>
      <c r="AA21" s="203">
        <v>25.09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34.090000000000003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2.31</v>
      </c>
      <c r="E22" s="203">
        <v>0</v>
      </c>
      <c r="F22" s="203">
        <v>0</v>
      </c>
      <c r="G22" s="203">
        <v>15.26</v>
      </c>
      <c r="H22" s="203">
        <v>0</v>
      </c>
      <c r="I22" s="203">
        <v>37.06</v>
      </c>
      <c r="J22" s="203">
        <v>0</v>
      </c>
      <c r="K22" s="203">
        <v>-74</v>
      </c>
      <c r="L22" s="203">
        <v>87</v>
      </c>
      <c r="M22" s="203">
        <v>11.82</v>
      </c>
      <c r="N22" s="203">
        <v>32.51</v>
      </c>
      <c r="O22" s="203">
        <v>2.2999999999999998</v>
      </c>
      <c r="P22" s="203">
        <v>0.77</v>
      </c>
      <c r="Q22" s="203">
        <v>9.58</v>
      </c>
      <c r="R22" s="203">
        <v>11.21</v>
      </c>
      <c r="S22" s="203">
        <v>6.17</v>
      </c>
      <c r="T22" s="203">
        <v>0</v>
      </c>
      <c r="U22" s="203">
        <v>1.62</v>
      </c>
      <c r="V22" s="203">
        <v>9.1</v>
      </c>
      <c r="W22" s="203">
        <v>15.54</v>
      </c>
      <c r="X22" s="203">
        <v>50.26</v>
      </c>
      <c r="Y22" s="203">
        <v>0</v>
      </c>
      <c r="Z22" s="203">
        <v>47.99</v>
      </c>
      <c r="AA22" s="203">
        <v>25.09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34.090000000000003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2.31</v>
      </c>
      <c r="E23" s="203">
        <v>0</v>
      </c>
      <c r="F23" s="203">
        <v>0</v>
      </c>
      <c r="G23" s="203">
        <v>15.26</v>
      </c>
      <c r="H23" s="203">
        <v>0</v>
      </c>
      <c r="I23" s="203">
        <v>37.06</v>
      </c>
      <c r="J23" s="203">
        <v>0</v>
      </c>
      <c r="K23" s="203">
        <v>-74</v>
      </c>
      <c r="L23" s="203">
        <v>87</v>
      </c>
      <c r="M23" s="203">
        <v>11.82</v>
      </c>
      <c r="N23" s="203">
        <v>1.62</v>
      </c>
      <c r="O23" s="203">
        <v>2.2999999999999998</v>
      </c>
      <c r="P23" s="203">
        <v>0.77</v>
      </c>
      <c r="Q23" s="203">
        <v>9.58</v>
      </c>
      <c r="R23" s="203">
        <v>11.21</v>
      </c>
      <c r="S23" s="203">
        <v>6.17</v>
      </c>
      <c r="T23" s="203">
        <v>0</v>
      </c>
      <c r="U23" s="203">
        <v>1.62</v>
      </c>
      <c r="V23" s="203">
        <v>9.1</v>
      </c>
      <c r="W23" s="203">
        <v>15.54</v>
      </c>
      <c r="X23" s="203">
        <v>50.26</v>
      </c>
      <c r="Y23" s="203">
        <v>0</v>
      </c>
      <c r="Z23" s="203">
        <v>47.99</v>
      </c>
      <c r="AA23" s="203">
        <v>25.09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34.090000000000003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2.31</v>
      </c>
      <c r="E24" s="203">
        <v>0</v>
      </c>
      <c r="F24" s="203">
        <v>0</v>
      </c>
      <c r="G24" s="203">
        <v>15.26</v>
      </c>
      <c r="H24" s="203">
        <v>0</v>
      </c>
      <c r="I24" s="203">
        <v>37.06</v>
      </c>
      <c r="J24" s="203">
        <v>0</v>
      </c>
      <c r="K24" s="203">
        <v>-74</v>
      </c>
      <c r="L24" s="203">
        <v>87</v>
      </c>
      <c r="M24" s="203">
        <v>11.82</v>
      </c>
      <c r="N24" s="203">
        <v>1.62</v>
      </c>
      <c r="O24" s="203">
        <v>2.2999999999999998</v>
      </c>
      <c r="P24" s="203">
        <v>0.77</v>
      </c>
      <c r="Q24" s="203">
        <v>9.58</v>
      </c>
      <c r="R24" s="203">
        <v>15.15</v>
      </c>
      <c r="S24" s="203">
        <v>8</v>
      </c>
      <c r="T24" s="203">
        <v>0</v>
      </c>
      <c r="U24" s="203">
        <v>1.62</v>
      </c>
      <c r="V24" s="203">
        <v>9.1</v>
      </c>
      <c r="W24" s="203">
        <v>15.54</v>
      </c>
      <c r="X24" s="203">
        <v>50.26</v>
      </c>
      <c r="Y24" s="203">
        <v>0</v>
      </c>
      <c r="Z24" s="203">
        <v>47.99</v>
      </c>
      <c r="AA24" s="203">
        <v>25.09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34.090000000000003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2.31</v>
      </c>
      <c r="E25" s="203">
        <v>0</v>
      </c>
      <c r="F25" s="203">
        <v>0</v>
      </c>
      <c r="G25" s="203">
        <v>15.26</v>
      </c>
      <c r="H25" s="203">
        <v>0</v>
      </c>
      <c r="I25" s="203">
        <v>37.06</v>
      </c>
      <c r="J25" s="203">
        <v>0</v>
      </c>
      <c r="K25" s="203">
        <v>-74</v>
      </c>
      <c r="L25" s="203">
        <v>87</v>
      </c>
      <c r="M25" s="203">
        <v>11.82</v>
      </c>
      <c r="N25" s="203">
        <v>1.62</v>
      </c>
      <c r="O25" s="203">
        <v>2.2999999999999998</v>
      </c>
      <c r="P25" s="203">
        <v>0.77</v>
      </c>
      <c r="Q25" s="203">
        <v>9.58</v>
      </c>
      <c r="R25" s="203">
        <v>16.149999999999999</v>
      </c>
      <c r="S25" s="203">
        <v>9.17</v>
      </c>
      <c r="T25" s="203">
        <v>0</v>
      </c>
      <c r="U25" s="203">
        <v>1.62</v>
      </c>
      <c r="V25" s="203">
        <v>9.1</v>
      </c>
      <c r="W25" s="203">
        <v>15.54</v>
      </c>
      <c r="X25" s="203">
        <v>50.26</v>
      </c>
      <c r="Y25" s="203">
        <v>0</v>
      </c>
      <c r="Z25" s="203">
        <v>47.99</v>
      </c>
      <c r="AA25" s="203">
        <v>25.09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34.090000000000003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2.31</v>
      </c>
      <c r="E26" s="203">
        <v>0</v>
      </c>
      <c r="F26" s="203">
        <v>0</v>
      </c>
      <c r="G26" s="203">
        <v>15.26</v>
      </c>
      <c r="H26" s="203">
        <v>0</v>
      </c>
      <c r="I26" s="203">
        <v>37.06</v>
      </c>
      <c r="J26" s="203">
        <v>0</v>
      </c>
      <c r="K26" s="203">
        <v>-74</v>
      </c>
      <c r="L26" s="203">
        <v>87</v>
      </c>
      <c r="M26" s="203">
        <v>11.82</v>
      </c>
      <c r="N26" s="203">
        <v>1.62</v>
      </c>
      <c r="O26" s="203">
        <v>2.2999999999999998</v>
      </c>
      <c r="P26" s="203">
        <v>0.77</v>
      </c>
      <c r="Q26" s="203">
        <v>9.58</v>
      </c>
      <c r="R26" s="203">
        <v>16.149999999999999</v>
      </c>
      <c r="S26" s="203">
        <v>9.17</v>
      </c>
      <c r="T26" s="203">
        <v>0</v>
      </c>
      <c r="U26" s="203">
        <v>1.62</v>
      </c>
      <c r="V26" s="203">
        <v>9.1</v>
      </c>
      <c r="W26" s="203">
        <v>15.54</v>
      </c>
      <c r="X26" s="203">
        <v>50.26</v>
      </c>
      <c r="Y26" s="203">
        <v>0</v>
      </c>
      <c r="Z26" s="203">
        <v>45.84</v>
      </c>
      <c r="AA26" s="203">
        <v>25.09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34.090000000000003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2.31</v>
      </c>
      <c r="E27" s="203">
        <v>0</v>
      </c>
      <c r="F27" s="203">
        <v>0</v>
      </c>
      <c r="G27" s="203">
        <v>15.26</v>
      </c>
      <c r="H27" s="203">
        <v>0</v>
      </c>
      <c r="I27" s="203">
        <v>34.659999999999997</v>
      </c>
      <c r="J27" s="203">
        <v>2.41</v>
      </c>
      <c r="K27" s="203">
        <v>-74</v>
      </c>
      <c r="L27" s="203">
        <v>44.63</v>
      </c>
      <c r="M27" s="203">
        <v>0.98</v>
      </c>
      <c r="N27" s="203">
        <v>1.62</v>
      </c>
      <c r="O27" s="203">
        <v>2.2999999999999998</v>
      </c>
      <c r="P27" s="203">
        <v>0.77</v>
      </c>
      <c r="Q27" s="203">
        <v>9.58</v>
      </c>
      <c r="R27" s="203">
        <v>16.149999999999999</v>
      </c>
      <c r="S27" s="203">
        <v>0.37</v>
      </c>
      <c r="T27" s="203">
        <v>0</v>
      </c>
      <c r="U27" s="203">
        <v>1.62</v>
      </c>
      <c r="V27" s="203">
        <v>0.28000000000000003</v>
      </c>
      <c r="W27" s="203">
        <v>0.64</v>
      </c>
      <c r="X27" s="203">
        <v>12.29</v>
      </c>
      <c r="Y27" s="203">
        <v>0</v>
      </c>
      <c r="Z27" s="203">
        <v>15.8</v>
      </c>
      <c r="AA27" s="203">
        <v>1.24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34.090000000000003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2.31</v>
      </c>
      <c r="E28" s="203">
        <v>0</v>
      </c>
      <c r="F28" s="203">
        <v>0</v>
      </c>
      <c r="G28" s="203">
        <v>15.26</v>
      </c>
      <c r="H28" s="203">
        <v>0</v>
      </c>
      <c r="I28" s="203">
        <v>34.659999999999997</v>
      </c>
      <c r="J28" s="203">
        <v>2.41</v>
      </c>
      <c r="K28" s="203">
        <v>-71.05</v>
      </c>
      <c r="L28" s="203">
        <v>44.63</v>
      </c>
      <c r="M28" s="203">
        <v>0.98</v>
      </c>
      <c r="N28" s="203">
        <v>1.62</v>
      </c>
      <c r="O28" s="203">
        <v>2.2999999999999998</v>
      </c>
      <c r="P28" s="203">
        <v>0.77</v>
      </c>
      <c r="Q28" s="203">
        <v>9.58</v>
      </c>
      <c r="R28" s="203">
        <v>16.149999999999999</v>
      </c>
      <c r="S28" s="203">
        <v>0.36</v>
      </c>
      <c r="T28" s="203">
        <v>0</v>
      </c>
      <c r="U28" s="203">
        <v>1.62</v>
      </c>
      <c r="V28" s="203">
        <v>0.28999999999999998</v>
      </c>
      <c r="W28" s="203">
        <v>0.64</v>
      </c>
      <c r="X28" s="203">
        <v>2.0299999999999998</v>
      </c>
      <c r="Y28" s="203">
        <v>0</v>
      </c>
      <c r="Z28" s="203">
        <v>3.66</v>
      </c>
      <c r="AA28" s="203">
        <v>4.5999999999999996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34.090000000000003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2.31</v>
      </c>
      <c r="E29" s="203">
        <v>0</v>
      </c>
      <c r="F29" s="203">
        <v>0</v>
      </c>
      <c r="G29" s="203">
        <v>15.26</v>
      </c>
      <c r="H29" s="203">
        <v>0</v>
      </c>
      <c r="I29" s="203">
        <v>34.659999999999997</v>
      </c>
      <c r="J29" s="203">
        <v>2.41</v>
      </c>
      <c r="K29" s="203">
        <v>-51.05</v>
      </c>
      <c r="L29" s="203">
        <v>44.63</v>
      </c>
      <c r="M29" s="203">
        <v>0.98</v>
      </c>
      <c r="N29" s="203">
        <v>1.62</v>
      </c>
      <c r="O29" s="203">
        <v>2.2999999999999998</v>
      </c>
      <c r="P29" s="203">
        <v>0.77</v>
      </c>
      <c r="Q29" s="203">
        <v>9.58</v>
      </c>
      <c r="R29" s="203">
        <v>16.149999999999999</v>
      </c>
      <c r="S29" s="203">
        <v>0.36</v>
      </c>
      <c r="T29" s="203">
        <v>0</v>
      </c>
      <c r="U29" s="203">
        <v>1.62</v>
      </c>
      <c r="V29" s="203">
        <v>0.28999999999999998</v>
      </c>
      <c r="W29" s="203">
        <v>0.64</v>
      </c>
      <c r="X29" s="203">
        <v>2.0299999999999998</v>
      </c>
      <c r="Y29" s="203">
        <v>0</v>
      </c>
      <c r="Z29" s="203">
        <v>3.23</v>
      </c>
      <c r="AA29" s="203">
        <v>1.24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34.090000000000003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2.31</v>
      </c>
      <c r="E30" s="203">
        <v>0</v>
      </c>
      <c r="F30" s="203">
        <v>0</v>
      </c>
      <c r="G30" s="203">
        <v>15.26</v>
      </c>
      <c r="H30" s="203">
        <v>0</v>
      </c>
      <c r="I30" s="203">
        <v>34.659999999999997</v>
      </c>
      <c r="J30" s="203">
        <v>2.41</v>
      </c>
      <c r="K30" s="203">
        <v>-51.05</v>
      </c>
      <c r="L30" s="203">
        <v>44.63</v>
      </c>
      <c r="M30" s="203">
        <v>0.98</v>
      </c>
      <c r="N30" s="203">
        <v>1.62</v>
      </c>
      <c r="O30" s="203">
        <v>2.2999999999999998</v>
      </c>
      <c r="P30" s="203">
        <v>0.77</v>
      </c>
      <c r="Q30" s="203">
        <v>9.58</v>
      </c>
      <c r="R30" s="203">
        <v>16.149999999999999</v>
      </c>
      <c r="S30" s="203">
        <v>0.36</v>
      </c>
      <c r="T30" s="203">
        <v>0</v>
      </c>
      <c r="U30" s="203">
        <v>1.62</v>
      </c>
      <c r="V30" s="203">
        <v>0.28999999999999998</v>
      </c>
      <c r="W30" s="203">
        <v>0.64</v>
      </c>
      <c r="X30" s="203">
        <v>2.0299999999999998</v>
      </c>
      <c r="Y30" s="203">
        <v>0</v>
      </c>
      <c r="Z30" s="203">
        <v>3.23</v>
      </c>
      <c r="AA30" s="203">
        <v>1.24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34.090000000000003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2.31</v>
      </c>
      <c r="E31" s="203">
        <v>0</v>
      </c>
      <c r="F31" s="203">
        <v>0</v>
      </c>
      <c r="G31" s="203">
        <v>15.26</v>
      </c>
      <c r="H31" s="203">
        <v>0</v>
      </c>
      <c r="I31" s="203">
        <v>34.659999999999997</v>
      </c>
      <c r="J31" s="203">
        <v>2.41</v>
      </c>
      <c r="K31" s="203">
        <v>-51.05</v>
      </c>
      <c r="L31" s="203">
        <v>44.63</v>
      </c>
      <c r="M31" s="203">
        <v>0.98</v>
      </c>
      <c r="N31" s="203">
        <v>1.62</v>
      </c>
      <c r="O31" s="203">
        <v>2.2999999999999998</v>
      </c>
      <c r="P31" s="203">
        <v>0.77</v>
      </c>
      <c r="Q31" s="203">
        <v>9.58</v>
      </c>
      <c r="R31" s="203">
        <v>16.149999999999999</v>
      </c>
      <c r="S31" s="203">
        <v>0.36</v>
      </c>
      <c r="T31" s="203">
        <v>0</v>
      </c>
      <c r="U31" s="203">
        <v>1.62</v>
      </c>
      <c r="V31" s="203">
        <v>0.28999999999999998</v>
      </c>
      <c r="W31" s="203">
        <v>0.64</v>
      </c>
      <c r="X31" s="203">
        <v>2.0299999999999998</v>
      </c>
      <c r="Y31" s="203">
        <v>0</v>
      </c>
      <c r="Z31" s="203">
        <v>3.23</v>
      </c>
      <c r="AA31" s="203">
        <v>1.24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34.090000000000003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2.31</v>
      </c>
      <c r="E32" s="203">
        <v>0</v>
      </c>
      <c r="F32" s="203">
        <v>0</v>
      </c>
      <c r="G32" s="203">
        <v>15.26</v>
      </c>
      <c r="H32" s="203">
        <v>0</v>
      </c>
      <c r="I32" s="203">
        <v>34.659999999999997</v>
      </c>
      <c r="J32" s="203">
        <v>2.41</v>
      </c>
      <c r="K32" s="203">
        <v>-51.05</v>
      </c>
      <c r="L32" s="203">
        <v>44.63</v>
      </c>
      <c r="M32" s="203">
        <v>0.98</v>
      </c>
      <c r="N32" s="203">
        <v>1.62</v>
      </c>
      <c r="O32" s="203">
        <v>2.2999999999999998</v>
      </c>
      <c r="P32" s="203">
        <v>0.77</v>
      </c>
      <c r="Q32" s="203">
        <v>9.58</v>
      </c>
      <c r="R32" s="203">
        <v>16.149999999999999</v>
      </c>
      <c r="S32" s="203">
        <v>0.36</v>
      </c>
      <c r="T32" s="203">
        <v>0</v>
      </c>
      <c r="U32" s="203">
        <v>1.62</v>
      </c>
      <c r="V32" s="203">
        <v>0.28999999999999998</v>
      </c>
      <c r="W32" s="203">
        <v>0.64</v>
      </c>
      <c r="X32" s="203">
        <v>2.0299999999999998</v>
      </c>
      <c r="Y32" s="203">
        <v>0</v>
      </c>
      <c r="Z32" s="203">
        <v>3.23</v>
      </c>
      <c r="AA32" s="203">
        <v>1.24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34.090000000000003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2.31</v>
      </c>
      <c r="E33" s="203">
        <v>0</v>
      </c>
      <c r="F33" s="203">
        <v>0</v>
      </c>
      <c r="G33" s="203">
        <v>15.26</v>
      </c>
      <c r="H33" s="203">
        <v>0</v>
      </c>
      <c r="I33" s="203">
        <v>34.659999999999997</v>
      </c>
      <c r="J33" s="203">
        <v>2.41</v>
      </c>
      <c r="K33" s="203">
        <v>-71.05</v>
      </c>
      <c r="L33" s="203">
        <v>44.63</v>
      </c>
      <c r="M33" s="203">
        <v>0.98</v>
      </c>
      <c r="N33" s="203">
        <v>1.62</v>
      </c>
      <c r="O33" s="203">
        <v>2.2999999999999998</v>
      </c>
      <c r="P33" s="203">
        <v>0.77</v>
      </c>
      <c r="Q33" s="203">
        <v>9.58</v>
      </c>
      <c r="R33" s="203">
        <v>18.62</v>
      </c>
      <c r="S33" s="203">
        <v>0.36</v>
      </c>
      <c r="T33" s="203">
        <v>0</v>
      </c>
      <c r="U33" s="203">
        <v>1.62</v>
      </c>
      <c r="V33" s="203">
        <v>0.28999999999999998</v>
      </c>
      <c r="W33" s="203">
        <v>0.64</v>
      </c>
      <c r="X33" s="203">
        <v>2.0299999999999998</v>
      </c>
      <c r="Y33" s="203">
        <v>0</v>
      </c>
      <c r="Z33" s="203">
        <v>3.23</v>
      </c>
      <c r="AA33" s="203">
        <v>1.24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34.090000000000003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2.31</v>
      </c>
      <c r="E34" s="203">
        <v>0</v>
      </c>
      <c r="F34" s="203">
        <v>0</v>
      </c>
      <c r="G34" s="203">
        <v>15.26</v>
      </c>
      <c r="H34" s="203">
        <v>0</v>
      </c>
      <c r="I34" s="203">
        <v>34.659999999999997</v>
      </c>
      <c r="J34" s="203">
        <v>2.41</v>
      </c>
      <c r="K34" s="203">
        <v>-71.05</v>
      </c>
      <c r="L34" s="203">
        <v>44.63</v>
      </c>
      <c r="M34" s="203">
        <v>0.98</v>
      </c>
      <c r="N34" s="203">
        <v>1.62</v>
      </c>
      <c r="O34" s="203">
        <v>2.2999999999999998</v>
      </c>
      <c r="P34" s="203">
        <v>0.77</v>
      </c>
      <c r="Q34" s="203">
        <v>9.58</v>
      </c>
      <c r="R34" s="203">
        <v>18.62</v>
      </c>
      <c r="S34" s="203">
        <v>0.36</v>
      </c>
      <c r="T34" s="203">
        <v>0</v>
      </c>
      <c r="U34" s="203">
        <v>1.62</v>
      </c>
      <c r="V34" s="203">
        <v>0.28000000000000003</v>
      </c>
      <c r="W34" s="203">
        <v>0.64</v>
      </c>
      <c r="X34" s="203">
        <v>2.0299999999999998</v>
      </c>
      <c r="Y34" s="203">
        <v>0</v>
      </c>
      <c r="Z34" s="203">
        <v>3.23</v>
      </c>
      <c r="AA34" s="203">
        <v>1.24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34.090000000000003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2.31</v>
      </c>
      <c r="E35" s="203">
        <v>0</v>
      </c>
      <c r="F35" s="203">
        <v>0</v>
      </c>
      <c r="G35" s="203">
        <v>15.26</v>
      </c>
      <c r="H35" s="203">
        <v>0</v>
      </c>
      <c r="I35" s="203">
        <v>34.659999999999997</v>
      </c>
      <c r="J35" s="203">
        <v>2.41</v>
      </c>
      <c r="K35" s="203">
        <v>-74</v>
      </c>
      <c r="L35" s="203">
        <v>44.63</v>
      </c>
      <c r="M35" s="203">
        <v>0.98</v>
      </c>
      <c r="N35" s="203">
        <v>1.62</v>
      </c>
      <c r="O35" s="203">
        <v>2.2999999999999998</v>
      </c>
      <c r="P35" s="203">
        <v>0.82</v>
      </c>
      <c r="Q35" s="203">
        <v>9.58</v>
      </c>
      <c r="R35" s="203">
        <v>15.38</v>
      </c>
      <c r="S35" s="203">
        <v>0</v>
      </c>
      <c r="T35" s="203">
        <v>0</v>
      </c>
      <c r="U35" s="203">
        <v>1.62</v>
      </c>
      <c r="V35" s="203">
        <v>0.28000000000000003</v>
      </c>
      <c r="W35" s="203">
        <v>0.64</v>
      </c>
      <c r="X35" s="203">
        <v>2.0299999999999998</v>
      </c>
      <c r="Y35" s="203">
        <v>0</v>
      </c>
      <c r="Z35" s="203">
        <v>3.23</v>
      </c>
      <c r="AA35" s="203">
        <v>1.24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34.090000000000003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2.31</v>
      </c>
      <c r="E36" s="203">
        <v>0</v>
      </c>
      <c r="F36" s="203">
        <v>0</v>
      </c>
      <c r="G36" s="203">
        <v>15.26</v>
      </c>
      <c r="H36" s="203">
        <v>0</v>
      </c>
      <c r="I36" s="203">
        <v>34.659999999999997</v>
      </c>
      <c r="J36" s="203">
        <v>2.41</v>
      </c>
      <c r="K36" s="203">
        <v>-74</v>
      </c>
      <c r="L36" s="203">
        <v>44.63</v>
      </c>
      <c r="M36" s="203">
        <v>0.98</v>
      </c>
      <c r="N36" s="203">
        <v>1.62</v>
      </c>
      <c r="O36" s="203">
        <v>2.2999999999999998</v>
      </c>
      <c r="P36" s="203">
        <v>0.83</v>
      </c>
      <c r="Q36" s="203">
        <v>9.58</v>
      </c>
      <c r="R36" s="203">
        <v>15.38</v>
      </c>
      <c r="S36" s="203">
        <v>0.37</v>
      </c>
      <c r="T36" s="203">
        <v>0</v>
      </c>
      <c r="U36" s="203">
        <v>1.62</v>
      </c>
      <c r="V36" s="203">
        <v>0.28000000000000003</v>
      </c>
      <c r="W36" s="203">
        <v>0.64</v>
      </c>
      <c r="X36" s="203">
        <v>2.0299999999999998</v>
      </c>
      <c r="Y36" s="203">
        <v>0</v>
      </c>
      <c r="Z36" s="203">
        <v>3.22</v>
      </c>
      <c r="AA36" s="203">
        <v>1.24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34.090000000000003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2.31</v>
      </c>
      <c r="E37" s="203">
        <v>0</v>
      </c>
      <c r="F37" s="203">
        <v>0</v>
      </c>
      <c r="G37" s="203">
        <v>15.26</v>
      </c>
      <c r="H37" s="203">
        <v>0</v>
      </c>
      <c r="I37" s="203">
        <v>34.659999999999997</v>
      </c>
      <c r="J37" s="203">
        <v>2.41</v>
      </c>
      <c r="K37" s="203">
        <v>-74</v>
      </c>
      <c r="L37" s="203">
        <v>44.63</v>
      </c>
      <c r="M37" s="203">
        <v>0.98</v>
      </c>
      <c r="N37" s="203">
        <v>1.62</v>
      </c>
      <c r="O37" s="203">
        <v>2.2999999999999998</v>
      </c>
      <c r="P37" s="203">
        <v>0.83</v>
      </c>
      <c r="Q37" s="203">
        <v>9.58</v>
      </c>
      <c r="R37" s="203">
        <v>11.79</v>
      </c>
      <c r="S37" s="203">
        <v>0.37</v>
      </c>
      <c r="T37" s="203">
        <v>0</v>
      </c>
      <c r="U37" s="203">
        <v>1.62</v>
      </c>
      <c r="V37" s="203">
        <v>0.28000000000000003</v>
      </c>
      <c r="W37" s="203">
        <v>0.64</v>
      </c>
      <c r="X37" s="203">
        <v>2.0299999999999998</v>
      </c>
      <c r="Y37" s="203">
        <v>0</v>
      </c>
      <c r="Z37" s="203">
        <v>2.78</v>
      </c>
      <c r="AA37" s="203">
        <v>1.0900000000000001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34.090000000000003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2.31</v>
      </c>
      <c r="E38" s="203">
        <v>0</v>
      </c>
      <c r="F38" s="203">
        <v>0</v>
      </c>
      <c r="G38" s="203">
        <v>15.26</v>
      </c>
      <c r="H38" s="203">
        <v>0</v>
      </c>
      <c r="I38" s="203">
        <v>34.659999999999997</v>
      </c>
      <c r="J38" s="203">
        <v>2.41</v>
      </c>
      <c r="K38" s="203">
        <v>-74</v>
      </c>
      <c r="L38" s="203">
        <v>44.63</v>
      </c>
      <c r="M38" s="203">
        <v>0.98</v>
      </c>
      <c r="N38" s="203">
        <v>1.62</v>
      </c>
      <c r="O38" s="203">
        <v>2.2999999999999998</v>
      </c>
      <c r="P38" s="203">
        <v>0.84</v>
      </c>
      <c r="Q38" s="203">
        <v>9.58</v>
      </c>
      <c r="R38" s="203">
        <v>11.79</v>
      </c>
      <c r="S38" s="203">
        <v>0.37</v>
      </c>
      <c r="T38" s="203">
        <v>0</v>
      </c>
      <c r="U38" s="203">
        <v>1.62</v>
      </c>
      <c r="V38" s="203">
        <v>0.28000000000000003</v>
      </c>
      <c r="W38" s="203">
        <v>0.64</v>
      </c>
      <c r="X38" s="203">
        <v>2.0299999999999998</v>
      </c>
      <c r="Y38" s="203">
        <v>0</v>
      </c>
      <c r="Z38" s="203">
        <v>2.78</v>
      </c>
      <c r="AA38" s="203">
        <v>1.0900000000000001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34.090000000000003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2.31</v>
      </c>
      <c r="E39" s="203">
        <v>0</v>
      </c>
      <c r="F39" s="203">
        <v>0</v>
      </c>
      <c r="G39" s="203">
        <v>15.26</v>
      </c>
      <c r="H39" s="203">
        <v>0</v>
      </c>
      <c r="I39" s="203">
        <v>34.659999999999997</v>
      </c>
      <c r="J39" s="203">
        <v>2.41</v>
      </c>
      <c r="K39" s="203">
        <v>-74</v>
      </c>
      <c r="L39" s="203">
        <v>85.59</v>
      </c>
      <c r="M39" s="203">
        <v>0.98</v>
      </c>
      <c r="N39" s="203">
        <v>1.62</v>
      </c>
      <c r="O39" s="203">
        <v>2.2999999999999998</v>
      </c>
      <c r="P39" s="203">
        <v>0.85</v>
      </c>
      <c r="Q39" s="203">
        <v>9.58</v>
      </c>
      <c r="R39" s="203">
        <v>9.57</v>
      </c>
      <c r="S39" s="203">
        <v>5.77</v>
      </c>
      <c r="T39" s="203">
        <v>0</v>
      </c>
      <c r="U39" s="203">
        <v>1.62</v>
      </c>
      <c r="V39" s="203">
        <v>0.28000000000000003</v>
      </c>
      <c r="W39" s="203">
        <v>0.64</v>
      </c>
      <c r="X39" s="203">
        <v>2.0299999999999998</v>
      </c>
      <c r="Y39" s="203">
        <v>0</v>
      </c>
      <c r="Z39" s="203">
        <v>2.78</v>
      </c>
      <c r="AA39" s="203">
        <v>1.0900000000000001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34.090000000000003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2.31</v>
      </c>
      <c r="E40" s="203">
        <v>0</v>
      </c>
      <c r="F40" s="203">
        <v>0</v>
      </c>
      <c r="G40" s="203">
        <v>15.26</v>
      </c>
      <c r="H40" s="203">
        <v>0</v>
      </c>
      <c r="I40" s="203">
        <v>34.659999999999997</v>
      </c>
      <c r="J40" s="203">
        <v>2.41</v>
      </c>
      <c r="K40" s="203">
        <v>-71.05</v>
      </c>
      <c r="L40" s="203">
        <v>85.59</v>
      </c>
      <c r="M40" s="203">
        <v>0.98</v>
      </c>
      <c r="N40" s="203">
        <v>1.62</v>
      </c>
      <c r="O40" s="203">
        <v>2.2999999999999998</v>
      </c>
      <c r="P40" s="203">
        <v>0.86</v>
      </c>
      <c r="Q40" s="203">
        <v>9.58</v>
      </c>
      <c r="R40" s="203">
        <v>9.57</v>
      </c>
      <c r="S40" s="203">
        <v>5.77</v>
      </c>
      <c r="T40" s="203">
        <v>0</v>
      </c>
      <c r="U40" s="203">
        <v>1.62</v>
      </c>
      <c r="V40" s="203">
        <v>0.28000000000000003</v>
      </c>
      <c r="W40" s="203">
        <v>0.64</v>
      </c>
      <c r="X40" s="203">
        <v>2.0299999999999998</v>
      </c>
      <c r="Y40" s="203">
        <v>0</v>
      </c>
      <c r="Z40" s="203">
        <v>2.78</v>
      </c>
      <c r="AA40" s="203">
        <v>1.0900000000000001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34.090000000000003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2.31</v>
      </c>
      <c r="E41" s="203">
        <v>0</v>
      </c>
      <c r="F41" s="203">
        <v>0</v>
      </c>
      <c r="G41" s="203">
        <v>15.26</v>
      </c>
      <c r="H41" s="203">
        <v>0</v>
      </c>
      <c r="I41" s="203">
        <v>34.659999999999997</v>
      </c>
      <c r="J41" s="203">
        <v>2.41</v>
      </c>
      <c r="K41" s="203">
        <v>-71.05</v>
      </c>
      <c r="L41" s="203">
        <v>85.59</v>
      </c>
      <c r="M41" s="203">
        <v>0.98</v>
      </c>
      <c r="N41" s="203">
        <v>1.62</v>
      </c>
      <c r="O41" s="203">
        <v>2.2999999999999998</v>
      </c>
      <c r="P41" s="203">
        <v>0.86</v>
      </c>
      <c r="Q41" s="203">
        <v>9.58</v>
      </c>
      <c r="R41" s="203">
        <v>9.57</v>
      </c>
      <c r="S41" s="203">
        <v>8.0399999999999991</v>
      </c>
      <c r="T41" s="203">
        <v>0</v>
      </c>
      <c r="U41" s="203">
        <v>1.62</v>
      </c>
      <c r="V41" s="203">
        <v>0.28000000000000003</v>
      </c>
      <c r="W41" s="203">
        <v>0.64</v>
      </c>
      <c r="X41" s="203">
        <v>2.0299999999999998</v>
      </c>
      <c r="Y41" s="203">
        <v>0</v>
      </c>
      <c r="Z41" s="203">
        <v>3.22</v>
      </c>
      <c r="AA41" s="203">
        <v>1.24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34.090000000000003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2.31</v>
      </c>
      <c r="E42" s="203">
        <v>0</v>
      </c>
      <c r="F42" s="203">
        <v>0</v>
      </c>
      <c r="G42" s="203">
        <v>15.26</v>
      </c>
      <c r="H42" s="203">
        <v>0</v>
      </c>
      <c r="I42" s="203">
        <v>34.659999999999997</v>
      </c>
      <c r="J42" s="203">
        <v>2.41</v>
      </c>
      <c r="K42" s="203">
        <v>-71.05</v>
      </c>
      <c r="L42" s="203">
        <v>88.22</v>
      </c>
      <c r="M42" s="203">
        <v>0.98</v>
      </c>
      <c r="N42" s="203">
        <v>1.62</v>
      </c>
      <c r="O42" s="203">
        <v>2.2999999999999998</v>
      </c>
      <c r="P42" s="203">
        <v>0.86</v>
      </c>
      <c r="Q42" s="203">
        <v>9.58</v>
      </c>
      <c r="R42" s="203">
        <v>9.57</v>
      </c>
      <c r="S42" s="203">
        <v>8.0399999999999991</v>
      </c>
      <c r="T42" s="203">
        <v>0</v>
      </c>
      <c r="U42" s="203">
        <v>1.62</v>
      </c>
      <c r="V42" s="203">
        <v>0.28000000000000003</v>
      </c>
      <c r="W42" s="203">
        <v>0.64</v>
      </c>
      <c r="X42" s="203">
        <v>2.0299999999999998</v>
      </c>
      <c r="Y42" s="203">
        <v>0</v>
      </c>
      <c r="Z42" s="203">
        <v>3.22</v>
      </c>
      <c r="AA42" s="203">
        <v>1.24</v>
      </c>
      <c r="AB42" s="203">
        <v>0</v>
      </c>
      <c r="AC42" s="203">
        <v>30.98</v>
      </c>
      <c r="AD42" s="203">
        <v>0</v>
      </c>
      <c r="AE42" s="203">
        <v>0</v>
      </c>
      <c r="AF42" s="203">
        <v>0</v>
      </c>
      <c r="AG42" s="203">
        <v>34.090000000000003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2.31</v>
      </c>
      <c r="E43" s="203">
        <v>0</v>
      </c>
      <c r="F43" s="203">
        <v>0</v>
      </c>
      <c r="G43" s="203">
        <v>15.26</v>
      </c>
      <c r="H43" s="203">
        <v>0</v>
      </c>
      <c r="I43" s="203">
        <v>34.659999999999997</v>
      </c>
      <c r="J43" s="203">
        <v>2.41</v>
      </c>
      <c r="K43" s="203">
        <v>-71.05</v>
      </c>
      <c r="L43" s="203">
        <v>88.22</v>
      </c>
      <c r="M43" s="203">
        <v>0.98</v>
      </c>
      <c r="N43" s="203">
        <v>1.62</v>
      </c>
      <c r="O43" s="203">
        <v>2.2999999999999998</v>
      </c>
      <c r="P43" s="203">
        <v>0.86</v>
      </c>
      <c r="Q43" s="203">
        <v>9.58</v>
      </c>
      <c r="R43" s="203">
        <v>9.89</v>
      </c>
      <c r="S43" s="203">
        <v>8.19</v>
      </c>
      <c r="T43" s="203">
        <v>0</v>
      </c>
      <c r="U43" s="203">
        <v>1.62</v>
      </c>
      <c r="V43" s="203">
        <v>0.28000000000000003</v>
      </c>
      <c r="W43" s="203">
        <v>0.64</v>
      </c>
      <c r="X43" s="203">
        <v>2.0299999999999998</v>
      </c>
      <c r="Y43" s="203">
        <v>0</v>
      </c>
      <c r="Z43" s="203">
        <v>3.22</v>
      </c>
      <c r="AA43" s="203">
        <v>1.24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34.090000000000003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2.31</v>
      </c>
      <c r="E44" s="203">
        <v>0</v>
      </c>
      <c r="F44" s="203">
        <v>0</v>
      </c>
      <c r="G44" s="203">
        <v>15.26</v>
      </c>
      <c r="H44" s="203">
        <v>0</v>
      </c>
      <c r="I44" s="203">
        <v>34.659999999999997</v>
      </c>
      <c r="J44" s="203">
        <v>2.41</v>
      </c>
      <c r="K44" s="203">
        <v>-71.05</v>
      </c>
      <c r="L44" s="203">
        <v>88.22</v>
      </c>
      <c r="M44" s="203">
        <v>0.98</v>
      </c>
      <c r="N44" s="203">
        <v>1.62</v>
      </c>
      <c r="O44" s="203">
        <v>2.2999999999999998</v>
      </c>
      <c r="P44" s="203">
        <v>0.86</v>
      </c>
      <c r="Q44" s="203">
        <v>9.58</v>
      </c>
      <c r="R44" s="203">
        <v>9.89</v>
      </c>
      <c r="S44" s="203">
        <v>8.19</v>
      </c>
      <c r="T44" s="203">
        <v>0</v>
      </c>
      <c r="U44" s="203">
        <v>1.62</v>
      </c>
      <c r="V44" s="203">
        <v>0.28000000000000003</v>
      </c>
      <c r="W44" s="203">
        <v>0.64</v>
      </c>
      <c r="X44" s="203">
        <v>2.0299999999999998</v>
      </c>
      <c r="Y44" s="203">
        <v>0</v>
      </c>
      <c r="Z44" s="203">
        <v>3.22</v>
      </c>
      <c r="AA44" s="203">
        <v>1.24</v>
      </c>
      <c r="AB44" s="203">
        <v>0</v>
      </c>
      <c r="AC44" s="203">
        <v>21.32</v>
      </c>
      <c r="AD44" s="203">
        <v>0</v>
      </c>
      <c r="AE44" s="203">
        <v>0</v>
      </c>
      <c r="AF44" s="203">
        <v>0</v>
      </c>
      <c r="AG44" s="203">
        <v>34.090000000000003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2.31</v>
      </c>
      <c r="E45" s="203">
        <v>0</v>
      </c>
      <c r="F45" s="203">
        <v>0</v>
      </c>
      <c r="G45" s="203">
        <v>15.26</v>
      </c>
      <c r="H45" s="203">
        <v>0</v>
      </c>
      <c r="I45" s="203">
        <v>34.659999999999997</v>
      </c>
      <c r="J45" s="203">
        <v>2.41</v>
      </c>
      <c r="K45" s="203">
        <v>-71.05</v>
      </c>
      <c r="L45" s="203">
        <v>88.22</v>
      </c>
      <c r="M45" s="203">
        <v>0.98</v>
      </c>
      <c r="N45" s="203">
        <v>1.62</v>
      </c>
      <c r="O45" s="203">
        <v>2.2999999999999998</v>
      </c>
      <c r="P45" s="203">
        <v>0.86</v>
      </c>
      <c r="Q45" s="203">
        <v>9.58</v>
      </c>
      <c r="R45" s="203">
        <v>9.89</v>
      </c>
      <c r="S45" s="203">
        <v>8.19</v>
      </c>
      <c r="T45" s="203">
        <v>0</v>
      </c>
      <c r="U45" s="203">
        <v>1.62</v>
      </c>
      <c r="V45" s="203">
        <v>0.28000000000000003</v>
      </c>
      <c r="W45" s="203">
        <v>0.64</v>
      </c>
      <c r="X45" s="203">
        <v>2.0299999999999998</v>
      </c>
      <c r="Y45" s="203">
        <v>0</v>
      </c>
      <c r="Z45" s="203">
        <v>3.22</v>
      </c>
      <c r="AA45" s="203">
        <v>1.24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34.090000000000003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2.31</v>
      </c>
      <c r="E46" s="203">
        <v>0</v>
      </c>
      <c r="F46" s="203">
        <v>0</v>
      </c>
      <c r="G46" s="203">
        <v>15.26</v>
      </c>
      <c r="H46" s="203">
        <v>0</v>
      </c>
      <c r="I46" s="203">
        <v>34.659999999999997</v>
      </c>
      <c r="J46" s="203">
        <v>2.41</v>
      </c>
      <c r="K46" s="203">
        <v>-71.05</v>
      </c>
      <c r="L46" s="203">
        <v>88.22</v>
      </c>
      <c r="M46" s="203">
        <v>0.98</v>
      </c>
      <c r="N46" s="203">
        <v>1.62</v>
      </c>
      <c r="O46" s="203">
        <v>2.2999999999999998</v>
      </c>
      <c r="P46" s="203">
        <v>0.86</v>
      </c>
      <c r="Q46" s="203">
        <v>9.58</v>
      </c>
      <c r="R46" s="203">
        <v>9.89</v>
      </c>
      <c r="S46" s="203">
        <v>8.19</v>
      </c>
      <c r="T46" s="203">
        <v>0</v>
      </c>
      <c r="U46" s="203">
        <v>1.62</v>
      </c>
      <c r="V46" s="203">
        <v>0.28000000000000003</v>
      </c>
      <c r="W46" s="203">
        <v>0.64</v>
      </c>
      <c r="X46" s="203">
        <v>2.0299999999999998</v>
      </c>
      <c r="Y46" s="203">
        <v>0</v>
      </c>
      <c r="Z46" s="203">
        <v>3.22</v>
      </c>
      <c r="AA46" s="203">
        <v>1.24</v>
      </c>
      <c r="AB46" s="203">
        <v>0</v>
      </c>
      <c r="AC46" s="203">
        <v>30.98</v>
      </c>
      <c r="AD46" s="203">
        <v>0</v>
      </c>
      <c r="AE46" s="203">
        <v>0</v>
      </c>
      <c r="AF46" s="203">
        <v>0</v>
      </c>
      <c r="AG46" s="203">
        <v>34.090000000000003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2.31</v>
      </c>
      <c r="E47" s="203">
        <v>0</v>
      </c>
      <c r="F47" s="203">
        <v>0</v>
      </c>
      <c r="G47" s="203">
        <v>15.26</v>
      </c>
      <c r="H47" s="203">
        <v>0</v>
      </c>
      <c r="I47" s="203">
        <v>34.659999999999997</v>
      </c>
      <c r="J47" s="203">
        <v>2.41</v>
      </c>
      <c r="K47" s="203">
        <v>-71.05</v>
      </c>
      <c r="L47" s="203">
        <v>88.22</v>
      </c>
      <c r="M47" s="203">
        <v>0.98</v>
      </c>
      <c r="N47" s="203">
        <v>1.62</v>
      </c>
      <c r="O47" s="203">
        <v>2.2999999999999998</v>
      </c>
      <c r="P47" s="203">
        <v>0.86</v>
      </c>
      <c r="Q47" s="203">
        <v>9.58</v>
      </c>
      <c r="R47" s="203">
        <v>9.89</v>
      </c>
      <c r="S47" s="203">
        <v>8.19</v>
      </c>
      <c r="T47" s="203">
        <v>0</v>
      </c>
      <c r="U47" s="203">
        <v>1.62</v>
      </c>
      <c r="V47" s="203">
        <v>0.28000000000000003</v>
      </c>
      <c r="W47" s="203">
        <v>0.64</v>
      </c>
      <c r="X47" s="203">
        <v>2.0299999999999998</v>
      </c>
      <c r="Y47" s="203">
        <v>0</v>
      </c>
      <c r="Z47" s="203">
        <v>3.22</v>
      </c>
      <c r="AA47" s="203">
        <v>1.24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34.090000000000003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2.31</v>
      </c>
      <c r="E48" s="203">
        <v>0</v>
      </c>
      <c r="F48" s="203">
        <v>0</v>
      </c>
      <c r="G48" s="203">
        <v>15.26</v>
      </c>
      <c r="H48" s="203">
        <v>0</v>
      </c>
      <c r="I48" s="203">
        <v>34.659999999999997</v>
      </c>
      <c r="J48" s="203">
        <v>2.41</v>
      </c>
      <c r="K48" s="203">
        <v>-71.05</v>
      </c>
      <c r="L48" s="203">
        <v>88.22</v>
      </c>
      <c r="M48" s="203">
        <v>0.98</v>
      </c>
      <c r="N48" s="203">
        <v>1.62</v>
      </c>
      <c r="O48" s="203">
        <v>2.2999999999999998</v>
      </c>
      <c r="P48" s="203">
        <v>0.86</v>
      </c>
      <c r="Q48" s="203">
        <v>9.58</v>
      </c>
      <c r="R48" s="203">
        <v>9.89</v>
      </c>
      <c r="S48" s="203">
        <v>8.19</v>
      </c>
      <c r="T48" s="203">
        <v>0</v>
      </c>
      <c r="U48" s="203">
        <v>1.62</v>
      </c>
      <c r="V48" s="203">
        <v>0.28000000000000003</v>
      </c>
      <c r="W48" s="203">
        <v>0.64</v>
      </c>
      <c r="X48" s="203">
        <v>2.0299999999999998</v>
      </c>
      <c r="Y48" s="203">
        <v>0</v>
      </c>
      <c r="Z48" s="203">
        <v>3.22</v>
      </c>
      <c r="AA48" s="203">
        <v>1.24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34.090000000000003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2.31</v>
      </c>
      <c r="E49" s="203">
        <v>0</v>
      </c>
      <c r="F49" s="203">
        <v>0</v>
      </c>
      <c r="G49" s="203">
        <v>15.26</v>
      </c>
      <c r="H49" s="203">
        <v>0</v>
      </c>
      <c r="I49" s="203">
        <v>34.659999999999997</v>
      </c>
      <c r="J49" s="203">
        <v>2.41</v>
      </c>
      <c r="K49" s="203">
        <v>-71.05</v>
      </c>
      <c r="L49" s="203">
        <v>88.22</v>
      </c>
      <c r="M49" s="203">
        <v>0.98</v>
      </c>
      <c r="N49" s="203">
        <v>1.62</v>
      </c>
      <c r="O49" s="203">
        <v>2.2999999999999998</v>
      </c>
      <c r="P49" s="203">
        <v>0.86</v>
      </c>
      <c r="Q49" s="203">
        <v>9.58</v>
      </c>
      <c r="R49" s="203">
        <v>9.89</v>
      </c>
      <c r="S49" s="203">
        <v>8.19</v>
      </c>
      <c r="T49" s="203">
        <v>0</v>
      </c>
      <c r="U49" s="203">
        <v>1.62</v>
      </c>
      <c r="V49" s="203">
        <v>0.28000000000000003</v>
      </c>
      <c r="W49" s="203">
        <v>0.64</v>
      </c>
      <c r="X49" s="203">
        <v>2.0299999999999998</v>
      </c>
      <c r="Y49" s="203">
        <v>0</v>
      </c>
      <c r="Z49" s="203">
        <v>3.33</v>
      </c>
      <c r="AA49" s="203">
        <v>1.28</v>
      </c>
      <c r="AB49" s="203">
        <v>0</v>
      </c>
      <c r="AC49" s="203">
        <v>21.32</v>
      </c>
      <c r="AD49" s="203">
        <v>0</v>
      </c>
      <c r="AE49" s="203">
        <v>0</v>
      </c>
      <c r="AF49" s="203">
        <v>0</v>
      </c>
      <c r="AG49" s="203">
        <v>34.090000000000003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2.31</v>
      </c>
      <c r="E50" s="203">
        <v>0</v>
      </c>
      <c r="F50" s="203">
        <v>0</v>
      </c>
      <c r="G50" s="203">
        <v>15.26</v>
      </c>
      <c r="H50" s="203">
        <v>0</v>
      </c>
      <c r="I50" s="203">
        <v>34.659999999999997</v>
      </c>
      <c r="J50" s="203">
        <v>2.41</v>
      </c>
      <c r="K50" s="203">
        <v>-71.05</v>
      </c>
      <c r="L50" s="203">
        <v>88.22</v>
      </c>
      <c r="M50" s="203">
        <v>0.98</v>
      </c>
      <c r="N50" s="203">
        <v>1.62</v>
      </c>
      <c r="O50" s="203">
        <v>2.2999999999999998</v>
      </c>
      <c r="P50" s="203">
        <v>0.86</v>
      </c>
      <c r="Q50" s="203">
        <v>9.58</v>
      </c>
      <c r="R50" s="203">
        <v>9.89</v>
      </c>
      <c r="S50" s="203">
        <v>8.19</v>
      </c>
      <c r="T50" s="203">
        <v>0</v>
      </c>
      <c r="U50" s="203">
        <v>1.62</v>
      </c>
      <c r="V50" s="203">
        <v>0.28000000000000003</v>
      </c>
      <c r="W50" s="203">
        <v>0.64</v>
      </c>
      <c r="X50" s="203">
        <v>2.0299999999999998</v>
      </c>
      <c r="Y50" s="203">
        <v>0</v>
      </c>
      <c r="Z50" s="203">
        <v>3.33</v>
      </c>
      <c r="AA50" s="203">
        <v>1.28</v>
      </c>
      <c r="AB50" s="203">
        <v>0</v>
      </c>
      <c r="AC50" s="203">
        <v>21.32</v>
      </c>
      <c r="AD50" s="203">
        <v>0</v>
      </c>
      <c r="AE50" s="203">
        <v>0</v>
      </c>
      <c r="AF50" s="203">
        <v>0</v>
      </c>
      <c r="AG50" s="203">
        <v>34.090000000000003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2.31</v>
      </c>
      <c r="E51" s="203">
        <v>0</v>
      </c>
      <c r="F51" s="203">
        <v>0</v>
      </c>
      <c r="G51" s="203">
        <v>15.26</v>
      </c>
      <c r="H51" s="203">
        <v>0</v>
      </c>
      <c r="I51" s="203">
        <v>34.659999999999997</v>
      </c>
      <c r="J51" s="203">
        <v>2.41</v>
      </c>
      <c r="K51" s="203">
        <v>-71.05</v>
      </c>
      <c r="L51" s="203">
        <v>88.22</v>
      </c>
      <c r="M51" s="203">
        <v>0.98</v>
      </c>
      <c r="N51" s="203">
        <v>0.78</v>
      </c>
      <c r="O51" s="203">
        <v>2.2999999999999998</v>
      </c>
      <c r="P51" s="203">
        <v>0.86</v>
      </c>
      <c r="Q51" s="203">
        <v>9.58</v>
      </c>
      <c r="R51" s="203">
        <v>9.89</v>
      </c>
      <c r="S51" s="203">
        <v>8.19</v>
      </c>
      <c r="T51" s="203">
        <v>0</v>
      </c>
      <c r="U51" s="203">
        <v>1.62</v>
      </c>
      <c r="V51" s="203">
        <v>0.28000000000000003</v>
      </c>
      <c r="W51" s="203">
        <v>0.64</v>
      </c>
      <c r="X51" s="203">
        <v>2.0299999999999998</v>
      </c>
      <c r="Y51" s="203">
        <v>0</v>
      </c>
      <c r="Z51" s="203">
        <v>3.33</v>
      </c>
      <c r="AA51" s="203">
        <v>1.24</v>
      </c>
      <c r="AB51" s="203">
        <v>0</v>
      </c>
      <c r="AC51" s="203">
        <v>31.08</v>
      </c>
      <c r="AD51" s="203">
        <v>0</v>
      </c>
      <c r="AE51" s="203">
        <v>0</v>
      </c>
      <c r="AF51" s="203">
        <v>0</v>
      </c>
      <c r="AG51" s="203">
        <v>34.090000000000003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2.31</v>
      </c>
      <c r="E52" s="203">
        <v>0</v>
      </c>
      <c r="F52" s="203">
        <v>0</v>
      </c>
      <c r="G52" s="203">
        <v>15.26</v>
      </c>
      <c r="H52" s="203">
        <v>0</v>
      </c>
      <c r="I52" s="203">
        <v>34.659999999999997</v>
      </c>
      <c r="J52" s="203">
        <v>2.41</v>
      </c>
      <c r="K52" s="203">
        <v>-71.05</v>
      </c>
      <c r="L52" s="203">
        <v>88.22</v>
      </c>
      <c r="M52" s="203">
        <v>0.98</v>
      </c>
      <c r="N52" s="203">
        <v>0.78</v>
      </c>
      <c r="O52" s="203">
        <v>2.2999999999999998</v>
      </c>
      <c r="P52" s="203">
        <v>0.86</v>
      </c>
      <c r="Q52" s="203">
        <v>9.58</v>
      </c>
      <c r="R52" s="203">
        <v>9.89</v>
      </c>
      <c r="S52" s="203">
        <v>8.19</v>
      </c>
      <c r="T52" s="203">
        <v>0</v>
      </c>
      <c r="U52" s="203">
        <v>1.62</v>
      </c>
      <c r="V52" s="203">
        <v>0.28000000000000003</v>
      </c>
      <c r="W52" s="203">
        <v>0.64</v>
      </c>
      <c r="X52" s="203">
        <v>2.0299999999999998</v>
      </c>
      <c r="Y52" s="203">
        <v>0</v>
      </c>
      <c r="Z52" s="203">
        <v>3.33</v>
      </c>
      <c r="AA52" s="203">
        <v>1.24</v>
      </c>
      <c r="AB52" s="203">
        <v>0</v>
      </c>
      <c r="AC52" s="203">
        <v>31.08</v>
      </c>
      <c r="AD52" s="203">
        <v>0</v>
      </c>
      <c r="AE52" s="203">
        <v>0</v>
      </c>
      <c r="AF52" s="203">
        <v>0</v>
      </c>
      <c r="AG52" s="203">
        <v>34.090000000000003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2.31</v>
      </c>
      <c r="E53" s="203">
        <v>0</v>
      </c>
      <c r="F53" s="203">
        <v>0</v>
      </c>
      <c r="G53" s="203">
        <v>15.26</v>
      </c>
      <c r="H53" s="203">
        <v>0</v>
      </c>
      <c r="I53" s="203">
        <v>34.659999999999997</v>
      </c>
      <c r="J53" s="203">
        <v>2.41</v>
      </c>
      <c r="K53" s="203">
        <v>-71.05</v>
      </c>
      <c r="L53" s="203">
        <v>88.22</v>
      </c>
      <c r="M53" s="203">
        <v>0.98</v>
      </c>
      <c r="N53" s="203">
        <v>0.78</v>
      </c>
      <c r="O53" s="203">
        <v>2.2999999999999998</v>
      </c>
      <c r="P53" s="203">
        <v>0.86</v>
      </c>
      <c r="Q53" s="203">
        <v>9.58</v>
      </c>
      <c r="R53" s="203">
        <v>9.89</v>
      </c>
      <c r="S53" s="203">
        <v>8.19</v>
      </c>
      <c r="T53" s="203">
        <v>0</v>
      </c>
      <c r="U53" s="203">
        <v>1.62</v>
      </c>
      <c r="V53" s="203">
        <v>0.28000000000000003</v>
      </c>
      <c r="W53" s="203">
        <v>0.64</v>
      </c>
      <c r="X53" s="203">
        <v>2.0299999999999998</v>
      </c>
      <c r="Y53" s="203">
        <v>0</v>
      </c>
      <c r="Z53" s="203">
        <v>3.23</v>
      </c>
      <c r="AA53" s="203">
        <v>1.24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34.090000000000003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2.31</v>
      </c>
      <c r="E54" s="203">
        <v>0</v>
      </c>
      <c r="F54" s="203">
        <v>0</v>
      </c>
      <c r="G54" s="203">
        <v>15.26</v>
      </c>
      <c r="H54" s="203">
        <v>0</v>
      </c>
      <c r="I54" s="203">
        <v>34.659999999999997</v>
      </c>
      <c r="J54" s="203">
        <v>2.41</v>
      </c>
      <c r="K54" s="203">
        <v>-71.05</v>
      </c>
      <c r="L54" s="203">
        <v>88.22</v>
      </c>
      <c r="M54" s="203">
        <v>0.98</v>
      </c>
      <c r="N54" s="203">
        <v>0.78</v>
      </c>
      <c r="O54" s="203">
        <v>2.2999999999999998</v>
      </c>
      <c r="P54" s="203">
        <v>0.86</v>
      </c>
      <c r="Q54" s="203">
        <v>9.58</v>
      </c>
      <c r="R54" s="203">
        <v>9.89</v>
      </c>
      <c r="S54" s="203">
        <v>8.19</v>
      </c>
      <c r="T54" s="203">
        <v>0</v>
      </c>
      <c r="U54" s="203">
        <v>1.62</v>
      </c>
      <c r="V54" s="203">
        <v>9.1</v>
      </c>
      <c r="W54" s="203">
        <v>0.64</v>
      </c>
      <c r="X54" s="203">
        <v>2.0299999999999998</v>
      </c>
      <c r="Y54" s="203">
        <v>0</v>
      </c>
      <c r="Z54" s="203">
        <v>3.23</v>
      </c>
      <c r="AA54" s="203">
        <v>5.72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34.090000000000003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2.31</v>
      </c>
      <c r="E55" s="203">
        <v>0</v>
      </c>
      <c r="F55" s="203">
        <v>0</v>
      </c>
      <c r="G55" s="203">
        <v>15.26</v>
      </c>
      <c r="H55" s="203">
        <v>0</v>
      </c>
      <c r="I55" s="203">
        <v>34.659999999999997</v>
      </c>
      <c r="J55" s="203">
        <v>2.41</v>
      </c>
      <c r="K55" s="203">
        <v>-71.05</v>
      </c>
      <c r="L55" s="203">
        <v>87</v>
      </c>
      <c r="M55" s="203">
        <v>0.98</v>
      </c>
      <c r="N55" s="203">
        <v>0.78</v>
      </c>
      <c r="O55" s="203">
        <v>2.2999999999999998</v>
      </c>
      <c r="P55" s="203">
        <v>0.86</v>
      </c>
      <c r="Q55" s="203">
        <v>9.58</v>
      </c>
      <c r="R55" s="203">
        <v>9.89</v>
      </c>
      <c r="S55" s="203">
        <v>8.19</v>
      </c>
      <c r="T55" s="203">
        <v>0</v>
      </c>
      <c r="U55" s="203">
        <v>1.62</v>
      </c>
      <c r="V55" s="203">
        <v>4.26</v>
      </c>
      <c r="W55" s="203">
        <v>0.64</v>
      </c>
      <c r="X55" s="203">
        <v>2.0299999999999998</v>
      </c>
      <c r="Y55" s="203">
        <v>0</v>
      </c>
      <c r="Z55" s="203">
        <v>3.22</v>
      </c>
      <c r="AA55" s="203">
        <v>2.81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34.090000000000003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2.31</v>
      </c>
      <c r="E56" s="203">
        <v>0</v>
      </c>
      <c r="F56" s="203">
        <v>0</v>
      </c>
      <c r="G56" s="203">
        <v>15.26</v>
      </c>
      <c r="H56" s="203">
        <v>0</v>
      </c>
      <c r="I56" s="203">
        <v>34.659999999999997</v>
      </c>
      <c r="J56" s="203">
        <v>2.41</v>
      </c>
      <c r="K56" s="203">
        <v>-71.05</v>
      </c>
      <c r="L56" s="203">
        <v>87</v>
      </c>
      <c r="M56" s="203">
        <v>0.98</v>
      </c>
      <c r="N56" s="203">
        <v>0.78</v>
      </c>
      <c r="O56" s="203">
        <v>2.2999999999999998</v>
      </c>
      <c r="P56" s="203">
        <v>0.86</v>
      </c>
      <c r="Q56" s="203">
        <v>9.58</v>
      </c>
      <c r="R56" s="203">
        <v>9.89</v>
      </c>
      <c r="S56" s="203">
        <v>8.19</v>
      </c>
      <c r="T56" s="203">
        <v>0</v>
      </c>
      <c r="U56" s="203">
        <v>1.62</v>
      </c>
      <c r="V56" s="203">
        <v>9.1</v>
      </c>
      <c r="W56" s="203">
        <v>0.64</v>
      </c>
      <c r="X56" s="203">
        <v>2.0299999999999998</v>
      </c>
      <c r="Y56" s="203">
        <v>0</v>
      </c>
      <c r="Z56" s="203">
        <v>3.22</v>
      </c>
      <c r="AA56" s="203">
        <v>16.37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34.090000000000003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2.31</v>
      </c>
      <c r="E57" s="203">
        <v>0</v>
      </c>
      <c r="F57" s="203">
        <v>0</v>
      </c>
      <c r="G57" s="203">
        <v>15.26</v>
      </c>
      <c r="H57" s="203">
        <v>0</v>
      </c>
      <c r="I57" s="203">
        <v>34.659999999999997</v>
      </c>
      <c r="J57" s="203">
        <v>2.41</v>
      </c>
      <c r="K57" s="203">
        <v>-71.05</v>
      </c>
      <c r="L57" s="203">
        <v>87</v>
      </c>
      <c r="M57" s="203">
        <v>0.98</v>
      </c>
      <c r="N57" s="203">
        <v>0.78</v>
      </c>
      <c r="O57" s="203">
        <v>2.2999999999999998</v>
      </c>
      <c r="P57" s="203">
        <v>0.86</v>
      </c>
      <c r="Q57" s="203">
        <v>9.58</v>
      </c>
      <c r="R57" s="203">
        <v>9.89</v>
      </c>
      <c r="S57" s="203">
        <v>8.19</v>
      </c>
      <c r="T57" s="203">
        <v>0</v>
      </c>
      <c r="U57" s="203">
        <v>1.62</v>
      </c>
      <c r="V57" s="203">
        <v>9.1</v>
      </c>
      <c r="W57" s="203">
        <v>0.64</v>
      </c>
      <c r="X57" s="203">
        <v>2.0299999999999998</v>
      </c>
      <c r="Y57" s="203">
        <v>0</v>
      </c>
      <c r="Z57" s="203">
        <v>11.93</v>
      </c>
      <c r="AA57" s="203">
        <v>25.09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34.090000000000003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2.31</v>
      </c>
      <c r="E58" s="203">
        <v>0</v>
      </c>
      <c r="F58" s="203">
        <v>0</v>
      </c>
      <c r="G58" s="203">
        <v>15.26</v>
      </c>
      <c r="H58" s="203">
        <v>0</v>
      </c>
      <c r="I58" s="203">
        <v>34.659999999999997</v>
      </c>
      <c r="J58" s="203">
        <v>2.41</v>
      </c>
      <c r="K58" s="203">
        <v>-71.05</v>
      </c>
      <c r="L58" s="203">
        <v>88.22</v>
      </c>
      <c r="M58" s="203">
        <v>0.98</v>
      </c>
      <c r="N58" s="203">
        <v>0.78</v>
      </c>
      <c r="O58" s="203">
        <v>2.2999999999999998</v>
      </c>
      <c r="P58" s="203">
        <v>0.86</v>
      </c>
      <c r="Q58" s="203">
        <v>9.58</v>
      </c>
      <c r="R58" s="203">
        <v>9.89</v>
      </c>
      <c r="S58" s="203">
        <v>8.19</v>
      </c>
      <c r="T58" s="203">
        <v>0</v>
      </c>
      <c r="U58" s="203">
        <v>1.62</v>
      </c>
      <c r="V58" s="203">
        <v>9.1</v>
      </c>
      <c r="W58" s="203">
        <v>0.64</v>
      </c>
      <c r="X58" s="203">
        <v>2.0299999999999998</v>
      </c>
      <c r="Y58" s="203">
        <v>0</v>
      </c>
      <c r="Z58" s="203">
        <v>3.22</v>
      </c>
      <c r="AA58" s="203">
        <v>11.53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34.090000000000003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2.31</v>
      </c>
      <c r="E59" s="203">
        <v>0</v>
      </c>
      <c r="F59" s="203">
        <v>0</v>
      </c>
      <c r="G59" s="203">
        <v>15.26</v>
      </c>
      <c r="H59" s="203">
        <v>0</v>
      </c>
      <c r="I59" s="203">
        <v>34.659999999999997</v>
      </c>
      <c r="J59" s="203">
        <v>2.41</v>
      </c>
      <c r="K59" s="203">
        <v>-70.45</v>
      </c>
      <c r="L59" s="203">
        <v>88.22</v>
      </c>
      <c r="M59" s="203">
        <v>0.98</v>
      </c>
      <c r="N59" s="203">
        <v>0.78</v>
      </c>
      <c r="O59" s="203">
        <v>2.2999999999999998</v>
      </c>
      <c r="P59" s="203">
        <v>0.86</v>
      </c>
      <c r="Q59" s="203">
        <v>9.58</v>
      </c>
      <c r="R59" s="203">
        <v>9.61</v>
      </c>
      <c r="S59" s="203">
        <v>8.16</v>
      </c>
      <c r="T59" s="203">
        <v>0</v>
      </c>
      <c r="U59" s="203">
        <v>1.62</v>
      </c>
      <c r="V59" s="203">
        <v>7.16</v>
      </c>
      <c r="W59" s="203">
        <v>0.64</v>
      </c>
      <c r="X59" s="203">
        <v>2.0299999999999998</v>
      </c>
      <c r="Y59" s="203">
        <v>0</v>
      </c>
      <c r="Z59" s="203">
        <v>3.22</v>
      </c>
      <c r="AA59" s="203">
        <v>1.27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34.090000000000003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2.31</v>
      </c>
      <c r="E60" s="203">
        <v>0</v>
      </c>
      <c r="F60" s="203">
        <v>0</v>
      </c>
      <c r="G60" s="203">
        <v>15.26</v>
      </c>
      <c r="H60" s="203">
        <v>0</v>
      </c>
      <c r="I60" s="203">
        <v>34.659999999999997</v>
      </c>
      <c r="J60" s="203">
        <v>2.41</v>
      </c>
      <c r="K60" s="203">
        <v>-70.45</v>
      </c>
      <c r="L60" s="203">
        <v>88.22</v>
      </c>
      <c r="M60" s="203">
        <v>0.98</v>
      </c>
      <c r="N60" s="203">
        <v>0.78</v>
      </c>
      <c r="O60" s="203">
        <v>2.2999999999999998</v>
      </c>
      <c r="P60" s="203">
        <v>0.86</v>
      </c>
      <c r="Q60" s="203">
        <v>9.58</v>
      </c>
      <c r="R60" s="203">
        <v>9.61</v>
      </c>
      <c r="S60" s="203">
        <v>8.16</v>
      </c>
      <c r="T60" s="203">
        <v>0</v>
      </c>
      <c r="U60" s="203">
        <v>1.62</v>
      </c>
      <c r="V60" s="203">
        <v>0.28000000000000003</v>
      </c>
      <c r="W60" s="203">
        <v>0.64</v>
      </c>
      <c r="X60" s="203">
        <v>2.0299999999999998</v>
      </c>
      <c r="Y60" s="203">
        <v>0</v>
      </c>
      <c r="Z60" s="203">
        <v>3.23</v>
      </c>
      <c r="AA60" s="203">
        <v>1.27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34.090000000000003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2.31</v>
      </c>
      <c r="E61" s="203">
        <v>0</v>
      </c>
      <c r="F61" s="203">
        <v>0</v>
      </c>
      <c r="G61" s="203">
        <v>15.26</v>
      </c>
      <c r="H61" s="203">
        <v>0</v>
      </c>
      <c r="I61" s="203">
        <v>34.659999999999997</v>
      </c>
      <c r="J61" s="203">
        <v>2.41</v>
      </c>
      <c r="K61" s="203">
        <v>-70.45</v>
      </c>
      <c r="L61" s="203">
        <v>44.63</v>
      </c>
      <c r="M61" s="203">
        <v>0.98</v>
      </c>
      <c r="N61" s="203">
        <v>0.78</v>
      </c>
      <c r="O61" s="203">
        <v>2.2999999999999998</v>
      </c>
      <c r="P61" s="203">
        <v>0.86</v>
      </c>
      <c r="Q61" s="203">
        <v>9.58</v>
      </c>
      <c r="R61" s="203">
        <v>0.57999999999999996</v>
      </c>
      <c r="S61" s="203">
        <v>0.36</v>
      </c>
      <c r="T61" s="203">
        <v>0</v>
      </c>
      <c r="U61" s="203">
        <v>1.62</v>
      </c>
      <c r="V61" s="203">
        <v>0.28000000000000003</v>
      </c>
      <c r="W61" s="203">
        <v>0.64</v>
      </c>
      <c r="X61" s="203">
        <v>2.0299999999999998</v>
      </c>
      <c r="Y61" s="203">
        <v>0</v>
      </c>
      <c r="Z61" s="203">
        <v>3.23</v>
      </c>
      <c r="AA61" s="203">
        <v>1.27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34.090000000000003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2.31</v>
      </c>
      <c r="E62" s="203">
        <v>0</v>
      </c>
      <c r="F62" s="203">
        <v>0</v>
      </c>
      <c r="G62" s="203">
        <v>15.26</v>
      </c>
      <c r="H62" s="203">
        <v>0</v>
      </c>
      <c r="I62" s="203">
        <v>34.659999999999997</v>
      </c>
      <c r="J62" s="203">
        <v>2.41</v>
      </c>
      <c r="K62" s="203">
        <v>-70.45</v>
      </c>
      <c r="L62" s="203">
        <v>44.63</v>
      </c>
      <c r="M62" s="203">
        <v>0.98</v>
      </c>
      <c r="N62" s="203">
        <v>0.78</v>
      </c>
      <c r="O62" s="203">
        <v>2.2999999999999998</v>
      </c>
      <c r="P62" s="203">
        <v>0.86</v>
      </c>
      <c r="Q62" s="203">
        <v>9.58</v>
      </c>
      <c r="R62" s="203">
        <v>0.57999999999999996</v>
      </c>
      <c r="S62" s="203">
        <v>0.36</v>
      </c>
      <c r="T62" s="203">
        <v>0</v>
      </c>
      <c r="U62" s="203">
        <v>1.62</v>
      </c>
      <c r="V62" s="203">
        <v>0.28000000000000003</v>
      </c>
      <c r="W62" s="203">
        <v>0.64</v>
      </c>
      <c r="X62" s="203">
        <v>2.0299999999999998</v>
      </c>
      <c r="Y62" s="203">
        <v>0</v>
      </c>
      <c r="Z62" s="203">
        <v>3.23</v>
      </c>
      <c r="AA62" s="203">
        <v>1.27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34.090000000000003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2.31</v>
      </c>
      <c r="E63" s="203">
        <v>0</v>
      </c>
      <c r="F63" s="203">
        <v>0</v>
      </c>
      <c r="G63" s="203">
        <v>15.26</v>
      </c>
      <c r="H63" s="203">
        <v>0</v>
      </c>
      <c r="I63" s="203">
        <v>34.659999999999997</v>
      </c>
      <c r="J63" s="203">
        <v>2.41</v>
      </c>
      <c r="K63" s="203">
        <v>-70.45</v>
      </c>
      <c r="L63" s="203">
        <v>44.63</v>
      </c>
      <c r="M63" s="203">
        <v>0.98</v>
      </c>
      <c r="N63" s="203">
        <v>0.78</v>
      </c>
      <c r="O63" s="203">
        <v>2.2999999999999998</v>
      </c>
      <c r="P63" s="203">
        <v>0.86</v>
      </c>
      <c r="Q63" s="203">
        <v>9.58</v>
      </c>
      <c r="R63" s="203">
        <v>0.57999999999999996</v>
      </c>
      <c r="S63" s="203">
        <v>0.36</v>
      </c>
      <c r="T63" s="203">
        <v>0</v>
      </c>
      <c r="U63" s="203">
        <v>1.62</v>
      </c>
      <c r="V63" s="203">
        <v>0.28000000000000003</v>
      </c>
      <c r="W63" s="203">
        <v>0.64</v>
      </c>
      <c r="X63" s="203">
        <v>2.0299999999999998</v>
      </c>
      <c r="Y63" s="203">
        <v>0</v>
      </c>
      <c r="Z63" s="203">
        <v>3.23</v>
      </c>
      <c r="AA63" s="203">
        <v>1.24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34.090000000000003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2.31</v>
      </c>
      <c r="E64" s="203">
        <v>0</v>
      </c>
      <c r="F64" s="203">
        <v>0</v>
      </c>
      <c r="G64" s="203">
        <v>15.26</v>
      </c>
      <c r="H64" s="203">
        <v>0</v>
      </c>
      <c r="I64" s="203">
        <v>34.659999999999997</v>
      </c>
      <c r="J64" s="203">
        <v>2.41</v>
      </c>
      <c r="K64" s="203">
        <v>-70.45</v>
      </c>
      <c r="L64" s="203">
        <v>44.63</v>
      </c>
      <c r="M64" s="203">
        <v>0.98</v>
      </c>
      <c r="N64" s="203">
        <v>0.78</v>
      </c>
      <c r="O64" s="203">
        <v>2.2999999999999998</v>
      </c>
      <c r="P64" s="203">
        <v>0.86</v>
      </c>
      <c r="Q64" s="203">
        <v>9.58</v>
      </c>
      <c r="R64" s="203">
        <v>0.57999999999999996</v>
      </c>
      <c r="S64" s="203">
        <v>0.36</v>
      </c>
      <c r="T64" s="203">
        <v>0</v>
      </c>
      <c r="U64" s="203">
        <v>1.62</v>
      </c>
      <c r="V64" s="203">
        <v>0.28000000000000003</v>
      </c>
      <c r="W64" s="203">
        <v>0.64</v>
      </c>
      <c r="X64" s="203">
        <v>2.0299999999999998</v>
      </c>
      <c r="Y64" s="203">
        <v>0</v>
      </c>
      <c r="Z64" s="203">
        <v>3.23</v>
      </c>
      <c r="AA64" s="203">
        <v>1.24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34.090000000000003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2.31</v>
      </c>
      <c r="E65" s="203">
        <v>0</v>
      </c>
      <c r="F65" s="203">
        <v>0</v>
      </c>
      <c r="G65" s="203">
        <v>15.26</v>
      </c>
      <c r="H65" s="203">
        <v>0</v>
      </c>
      <c r="I65" s="203">
        <v>34.659999999999997</v>
      </c>
      <c r="J65" s="203">
        <v>2.41</v>
      </c>
      <c r="K65" s="203">
        <v>-70.45</v>
      </c>
      <c r="L65" s="203">
        <v>44.63</v>
      </c>
      <c r="M65" s="203">
        <v>0.98</v>
      </c>
      <c r="N65" s="203">
        <v>0.78</v>
      </c>
      <c r="O65" s="203">
        <v>2.2999999999999998</v>
      </c>
      <c r="P65" s="203">
        <v>0.86</v>
      </c>
      <c r="Q65" s="203">
        <v>9.58</v>
      </c>
      <c r="R65" s="203">
        <v>0.57999999999999996</v>
      </c>
      <c r="S65" s="203">
        <v>0.36</v>
      </c>
      <c r="T65" s="203">
        <v>0</v>
      </c>
      <c r="U65" s="203">
        <v>1.62</v>
      </c>
      <c r="V65" s="203">
        <v>0.28000000000000003</v>
      </c>
      <c r="W65" s="203">
        <v>0.64</v>
      </c>
      <c r="X65" s="203">
        <v>2.0299999999999998</v>
      </c>
      <c r="Y65" s="203">
        <v>0</v>
      </c>
      <c r="Z65" s="203">
        <v>3.23</v>
      </c>
      <c r="AA65" s="203">
        <v>1.24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34.090000000000003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2.31</v>
      </c>
      <c r="E66" s="203">
        <v>0</v>
      </c>
      <c r="F66" s="203">
        <v>0</v>
      </c>
      <c r="G66" s="203">
        <v>15.26</v>
      </c>
      <c r="H66" s="203">
        <v>0</v>
      </c>
      <c r="I66" s="203">
        <v>34.659999999999997</v>
      </c>
      <c r="J66" s="203">
        <v>2.41</v>
      </c>
      <c r="K66" s="203">
        <v>-70.45</v>
      </c>
      <c r="L66" s="203">
        <v>44.63</v>
      </c>
      <c r="M66" s="203">
        <v>0.98</v>
      </c>
      <c r="N66" s="203">
        <v>0.78</v>
      </c>
      <c r="O66" s="203">
        <v>2.2999999999999998</v>
      </c>
      <c r="P66" s="203">
        <v>0.86</v>
      </c>
      <c r="Q66" s="203">
        <v>9.58</v>
      </c>
      <c r="R66" s="203">
        <v>0.57999999999999996</v>
      </c>
      <c r="S66" s="203">
        <v>0.36</v>
      </c>
      <c r="T66" s="203">
        <v>0</v>
      </c>
      <c r="U66" s="203">
        <v>1.62</v>
      </c>
      <c r="V66" s="203">
        <v>0.28000000000000003</v>
      </c>
      <c r="W66" s="203">
        <v>0.64</v>
      </c>
      <c r="X66" s="203">
        <v>2.0299999999999998</v>
      </c>
      <c r="Y66" s="203">
        <v>0</v>
      </c>
      <c r="Z66" s="203">
        <v>3.23</v>
      </c>
      <c r="AA66" s="203">
        <v>1.24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34.090000000000003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2.31</v>
      </c>
      <c r="E67" s="203">
        <v>0</v>
      </c>
      <c r="F67" s="203">
        <v>0</v>
      </c>
      <c r="G67" s="203">
        <v>15.26</v>
      </c>
      <c r="H67" s="203">
        <v>0</v>
      </c>
      <c r="I67" s="203">
        <v>34.659999999999997</v>
      </c>
      <c r="J67" s="203">
        <v>2.41</v>
      </c>
      <c r="K67" s="203">
        <v>-69.83</v>
      </c>
      <c r="L67" s="203">
        <v>44.63</v>
      </c>
      <c r="M67" s="203">
        <v>0.98</v>
      </c>
      <c r="N67" s="203">
        <v>0.78</v>
      </c>
      <c r="O67" s="203">
        <v>2.2999999999999998</v>
      </c>
      <c r="P67" s="203">
        <v>0.86</v>
      </c>
      <c r="Q67" s="203">
        <v>9.58</v>
      </c>
      <c r="R67" s="203">
        <v>0</v>
      </c>
      <c r="S67" s="203">
        <v>0.36</v>
      </c>
      <c r="T67" s="203">
        <v>0</v>
      </c>
      <c r="U67" s="203">
        <v>1.62</v>
      </c>
      <c r="V67" s="203">
        <v>0.28000000000000003</v>
      </c>
      <c r="W67" s="203">
        <v>0.64</v>
      </c>
      <c r="X67" s="203">
        <v>2.0299999999999998</v>
      </c>
      <c r="Y67" s="203">
        <v>0</v>
      </c>
      <c r="Z67" s="203">
        <v>3.23</v>
      </c>
      <c r="AA67" s="203">
        <v>1.24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34.090000000000003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2.31</v>
      </c>
      <c r="E68" s="203">
        <v>0</v>
      </c>
      <c r="F68" s="203">
        <v>0</v>
      </c>
      <c r="G68" s="203">
        <v>15.26</v>
      </c>
      <c r="H68" s="203">
        <v>0</v>
      </c>
      <c r="I68" s="203">
        <v>34.659999999999997</v>
      </c>
      <c r="J68" s="203">
        <v>2.41</v>
      </c>
      <c r="K68" s="203">
        <v>-69.83</v>
      </c>
      <c r="L68" s="203">
        <v>44.63</v>
      </c>
      <c r="M68" s="203">
        <v>0.98</v>
      </c>
      <c r="N68" s="203">
        <v>0.78</v>
      </c>
      <c r="O68" s="203">
        <v>2.2999999999999998</v>
      </c>
      <c r="P68" s="203">
        <v>0.86</v>
      </c>
      <c r="Q68" s="203">
        <v>9.58</v>
      </c>
      <c r="R68" s="203">
        <v>0</v>
      </c>
      <c r="S68" s="203">
        <v>0.36</v>
      </c>
      <c r="T68" s="203">
        <v>0</v>
      </c>
      <c r="U68" s="203">
        <v>1.62</v>
      </c>
      <c r="V68" s="203">
        <v>0.28000000000000003</v>
      </c>
      <c r="W68" s="203">
        <v>0.64</v>
      </c>
      <c r="X68" s="203">
        <v>2.0299999999999998</v>
      </c>
      <c r="Y68" s="203">
        <v>0</v>
      </c>
      <c r="Z68" s="203">
        <v>3.23</v>
      </c>
      <c r="AA68" s="203">
        <v>1.24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34.090000000000003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2.31</v>
      </c>
      <c r="E69" s="203">
        <v>0</v>
      </c>
      <c r="F69" s="203">
        <v>0</v>
      </c>
      <c r="G69" s="203">
        <v>15.26</v>
      </c>
      <c r="H69" s="203">
        <v>0</v>
      </c>
      <c r="I69" s="203">
        <v>34.659999999999997</v>
      </c>
      <c r="J69" s="203">
        <v>2.41</v>
      </c>
      <c r="K69" s="203">
        <v>-69.41</v>
      </c>
      <c r="L69" s="203">
        <v>44.63</v>
      </c>
      <c r="M69" s="203">
        <v>0.98</v>
      </c>
      <c r="N69" s="203">
        <v>0.78</v>
      </c>
      <c r="O69" s="203">
        <v>2.2999999999999998</v>
      </c>
      <c r="P69" s="203">
        <v>0.86</v>
      </c>
      <c r="Q69" s="203">
        <v>9.58</v>
      </c>
      <c r="R69" s="203">
        <v>0</v>
      </c>
      <c r="S69" s="203">
        <v>0.36</v>
      </c>
      <c r="T69" s="203">
        <v>0</v>
      </c>
      <c r="U69" s="203">
        <v>1.62</v>
      </c>
      <c r="V69" s="203">
        <v>0.28000000000000003</v>
      </c>
      <c r="W69" s="203">
        <v>0.64</v>
      </c>
      <c r="X69" s="203">
        <v>2.0299999999999998</v>
      </c>
      <c r="Y69" s="203">
        <v>0</v>
      </c>
      <c r="Z69" s="203">
        <v>3.23</v>
      </c>
      <c r="AA69" s="203">
        <v>1.24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34.090000000000003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2.31</v>
      </c>
      <c r="E70" s="203">
        <v>0</v>
      </c>
      <c r="F70" s="203">
        <v>0</v>
      </c>
      <c r="G70" s="203">
        <v>15.26</v>
      </c>
      <c r="H70" s="203">
        <v>0</v>
      </c>
      <c r="I70" s="203">
        <v>34.659999999999997</v>
      </c>
      <c r="J70" s="203">
        <v>2.41</v>
      </c>
      <c r="K70" s="203">
        <v>-69.41</v>
      </c>
      <c r="L70" s="203">
        <v>44.63</v>
      </c>
      <c r="M70" s="203">
        <v>0.98</v>
      </c>
      <c r="N70" s="203">
        <v>0.78</v>
      </c>
      <c r="O70" s="203">
        <v>2.2999999999999998</v>
      </c>
      <c r="P70" s="203">
        <v>0.86</v>
      </c>
      <c r="Q70" s="203">
        <v>9.58</v>
      </c>
      <c r="R70" s="203">
        <v>0</v>
      </c>
      <c r="S70" s="203">
        <v>0.36</v>
      </c>
      <c r="T70" s="203">
        <v>0</v>
      </c>
      <c r="U70" s="203">
        <v>1.62</v>
      </c>
      <c r="V70" s="203">
        <v>0.28000000000000003</v>
      </c>
      <c r="W70" s="203">
        <v>0.64</v>
      </c>
      <c r="X70" s="203">
        <v>2.0299999999999998</v>
      </c>
      <c r="Y70" s="203">
        <v>0</v>
      </c>
      <c r="Z70" s="203">
        <v>3.23</v>
      </c>
      <c r="AA70" s="203">
        <v>1.24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34.090000000000003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</v>
      </c>
      <c r="E71" s="203">
        <v>0</v>
      </c>
      <c r="F71" s="203">
        <v>0</v>
      </c>
      <c r="G71" s="203">
        <v>15.26</v>
      </c>
      <c r="H71" s="203">
        <v>0</v>
      </c>
      <c r="I71" s="203">
        <v>34.659999999999997</v>
      </c>
      <c r="J71" s="203">
        <v>2.41</v>
      </c>
      <c r="K71" s="203">
        <v>-145.6</v>
      </c>
      <c r="L71" s="203">
        <v>44.63</v>
      </c>
      <c r="M71" s="203">
        <v>0.98</v>
      </c>
      <c r="N71" s="203">
        <v>0.78</v>
      </c>
      <c r="O71" s="203">
        <v>2.2999999999999998</v>
      </c>
      <c r="P71" s="203">
        <v>0.86</v>
      </c>
      <c r="Q71" s="203">
        <v>9.58</v>
      </c>
      <c r="R71" s="203">
        <v>0.15</v>
      </c>
      <c r="S71" s="203">
        <v>0.36</v>
      </c>
      <c r="T71" s="203">
        <v>0</v>
      </c>
      <c r="U71" s="203">
        <v>1.62</v>
      </c>
      <c r="V71" s="203">
        <v>0.28000000000000003</v>
      </c>
      <c r="W71" s="203">
        <v>0.64</v>
      </c>
      <c r="X71" s="203">
        <v>2.0299999999999998</v>
      </c>
      <c r="Y71" s="203">
        <v>0</v>
      </c>
      <c r="Z71" s="203">
        <v>3.39</v>
      </c>
      <c r="AA71" s="203">
        <v>1.24</v>
      </c>
      <c r="AB71" s="203">
        <v>0</v>
      </c>
      <c r="AC71" s="203">
        <v>-0.61</v>
      </c>
      <c r="AD71" s="203">
        <v>0</v>
      </c>
      <c r="AE71" s="203">
        <v>0</v>
      </c>
      <c r="AF71" s="203">
        <v>0</v>
      </c>
      <c r="AG71" s="203">
        <v>34.090000000000003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</v>
      </c>
      <c r="E72" s="203">
        <v>0</v>
      </c>
      <c r="F72" s="203">
        <v>0</v>
      </c>
      <c r="G72" s="203">
        <v>15.26</v>
      </c>
      <c r="H72" s="203">
        <v>0</v>
      </c>
      <c r="I72" s="203">
        <v>34.659999999999997</v>
      </c>
      <c r="J72" s="203">
        <v>2.41</v>
      </c>
      <c r="K72" s="203">
        <v>-181.47</v>
      </c>
      <c r="L72" s="203">
        <v>44.63</v>
      </c>
      <c r="M72" s="203">
        <v>0.98</v>
      </c>
      <c r="N72" s="203">
        <v>0.78</v>
      </c>
      <c r="O72" s="203">
        <v>2.2999999999999998</v>
      </c>
      <c r="P72" s="203">
        <v>0.86</v>
      </c>
      <c r="Q72" s="203">
        <v>9.58</v>
      </c>
      <c r="R72" s="203">
        <v>0.59</v>
      </c>
      <c r="S72" s="203">
        <v>0.36</v>
      </c>
      <c r="T72" s="203">
        <v>0</v>
      </c>
      <c r="U72" s="203">
        <v>1.62</v>
      </c>
      <c r="V72" s="203">
        <v>0.28000000000000003</v>
      </c>
      <c r="W72" s="203">
        <v>0.64</v>
      </c>
      <c r="X72" s="203">
        <v>2.0299999999999998</v>
      </c>
      <c r="Y72" s="203">
        <v>0</v>
      </c>
      <c r="Z72" s="203">
        <v>3.39</v>
      </c>
      <c r="AA72" s="203">
        <v>1.24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34.090000000000003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2.31</v>
      </c>
      <c r="E73" s="203">
        <v>0</v>
      </c>
      <c r="F73" s="203">
        <v>0</v>
      </c>
      <c r="G73" s="203">
        <v>15.26</v>
      </c>
      <c r="H73" s="203">
        <v>0</v>
      </c>
      <c r="I73" s="203">
        <v>34.659999999999997</v>
      </c>
      <c r="J73" s="203">
        <v>2.41</v>
      </c>
      <c r="K73" s="203">
        <v>-184.23</v>
      </c>
      <c r="L73" s="203">
        <v>44.63</v>
      </c>
      <c r="M73" s="203">
        <v>0.89</v>
      </c>
      <c r="N73" s="203">
        <v>0.78</v>
      </c>
      <c r="O73" s="203">
        <v>2.2999999999999998</v>
      </c>
      <c r="P73" s="203">
        <v>0.86</v>
      </c>
      <c r="Q73" s="203">
        <v>9.58</v>
      </c>
      <c r="R73" s="203">
        <v>0.57999999999999996</v>
      </c>
      <c r="S73" s="203">
        <v>0.36</v>
      </c>
      <c r="T73" s="203">
        <v>0</v>
      </c>
      <c r="U73" s="203">
        <v>1.62</v>
      </c>
      <c r="V73" s="203">
        <v>0.86</v>
      </c>
      <c r="W73" s="203">
        <v>0.64</v>
      </c>
      <c r="X73" s="203">
        <v>2.0299999999999998</v>
      </c>
      <c r="Y73" s="203">
        <v>0</v>
      </c>
      <c r="Z73" s="203">
        <v>3.39</v>
      </c>
      <c r="AA73" s="203">
        <v>1.24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34.090000000000003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2.31</v>
      </c>
      <c r="E74" s="203">
        <v>0</v>
      </c>
      <c r="F74" s="203">
        <v>0</v>
      </c>
      <c r="G74" s="203">
        <v>15.26</v>
      </c>
      <c r="H74" s="203">
        <v>0</v>
      </c>
      <c r="I74" s="203">
        <v>34.659999999999997</v>
      </c>
      <c r="J74" s="203">
        <v>2.41</v>
      </c>
      <c r="K74" s="203">
        <v>-147.81</v>
      </c>
      <c r="L74" s="203">
        <v>44.63</v>
      </c>
      <c r="M74" s="203">
        <v>0.89</v>
      </c>
      <c r="N74" s="203">
        <v>0.78</v>
      </c>
      <c r="O74" s="203">
        <v>2.2999999999999998</v>
      </c>
      <c r="P74" s="203">
        <v>0.86</v>
      </c>
      <c r="Q74" s="203">
        <v>9.58</v>
      </c>
      <c r="R74" s="203">
        <v>0.57999999999999996</v>
      </c>
      <c r="S74" s="203">
        <v>0.45</v>
      </c>
      <c r="T74" s="203">
        <v>0</v>
      </c>
      <c r="U74" s="203">
        <v>1.62</v>
      </c>
      <c r="V74" s="203">
        <v>0.28000000000000003</v>
      </c>
      <c r="W74" s="203">
        <v>0.64</v>
      </c>
      <c r="X74" s="203">
        <v>2.0299999999999998</v>
      </c>
      <c r="Y74" s="203">
        <v>0</v>
      </c>
      <c r="Z74" s="203">
        <v>3.39</v>
      </c>
      <c r="AA74" s="203">
        <v>1.24</v>
      </c>
      <c r="AB74" s="203">
        <v>0</v>
      </c>
      <c r="AC74" s="203">
        <v>21.32</v>
      </c>
      <c r="AD74" s="203">
        <v>0</v>
      </c>
      <c r="AE74" s="203">
        <v>0</v>
      </c>
      <c r="AF74" s="203">
        <v>0</v>
      </c>
      <c r="AG74" s="203">
        <v>34.090000000000003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2.31</v>
      </c>
      <c r="E75" s="203">
        <v>0</v>
      </c>
      <c r="F75" s="203">
        <v>0</v>
      </c>
      <c r="G75" s="203">
        <v>0</v>
      </c>
      <c r="H75" s="203">
        <v>0</v>
      </c>
      <c r="I75" s="203">
        <v>34.659999999999997</v>
      </c>
      <c r="J75" s="203">
        <v>2.41</v>
      </c>
      <c r="K75" s="203">
        <v>-139.72</v>
      </c>
      <c r="L75" s="203">
        <v>44.63</v>
      </c>
      <c r="M75" s="203">
        <v>0.89</v>
      </c>
      <c r="N75" s="203">
        <v>0.78</v>
      </c>
      <c r="O75" s="203">
        <v>2.2999999999999998</v>
      </c>
      <c r="P75" s="203">
        <v>0.86</v>
      </c>
      <c r="Q75" s="203">
        <v>9.58</v>
      </c>
      <c r="R75" s="203">
        <v>0.57999999999999996</v>
      </c>
      <c r="S75" s="203">
        <v>0.36</v>
      </c>
      <c r="T75" s="203">
        <v>0</v>
      </c>
      <c r="U75" s="203">
        <v>1.62</v>
      </c>
      <c r="V75" s="203">
        <v>0.28000000000000003</v>
      </c>
      <c r="W75" s="203">
        <v>0.64</v>
      </c>
      <c r="X75" s="203">
        <v>2.0299999999999998</v>
      </c>
      <c r="Y75" s="203">
        <v>0</v>
      </c>
      <c r="Z75" s="203">
        <v>3.39</v>
      </c>
      <c r="AA75" s="203">
        <v>1.24</v>
      </c>
      <c r="AB75" s="203">
        <v>0</v>
      </c>
      <c r="AC75" s="203">
        <v>30.96</v>
      </c>
      <c r="AD75" s="203">
        <v>0</v>
      </c>
      <c r="AE75" s="203">
        <v>0</v>
      </c>
      <c r="AF75" s="203">
        <v>0</v>
      </c>
      <c r="AG75" s="203">
        <v>34.090000000000003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2.31</v>
      </c>
      <c r="E76" s="203">
        <v>0</v>
      </c>
      <c r="F76" s="203">
        <v>0</v>
      </c>
      <c r="G76" s="203">
        <v>0</v>
      </c>
      <c r="H76" s="203">
        <v>0</v>
      </c>
      <c r="I76" s="203">
        <v>34.659999999999997</v>
      </c>
      <c r="J76" s="203">
        <v>2.41</v>
      </c>
      <c r="K76" s="203">
        <v>-139.44999999999999</v>
      </c>
      <c r="L76" s="203">
        <v>44.63</v>
      </c>
      <c r="M76" s="203">
        <v>0.89</v>
      </c>
      <c r="N76" s="203">
        <v>0.78</v>
      </c>
      <c r="O76" s="203">
        <v>2.2999999999999998</v>
      </c>
      <c r="P76" s="203">
        <v>0.86</v>
      </c>
      <c r="Q76" s="203">
        <v>9.58</v>
      </c>
      <c r="R76" s="203">
        <v>0.57999999999999996</v>
      </c>
      <c r="S76" s="203">
        <v>0.36</v>
      </c>
      <c r="T76" s="203">
        <v>0</v>
      </c>
      <c r="U76" s="203">
        <v>1.62</v>
      </c>
      <c r="V76" s="203">
        <v>0.28000000000000003</v>
      </c>
      <c r="W76" s="203">
        <v>0.64</v>
      </c>
      <c r="X76" s="203">
        <v>2.0299999999999998</v>
      </c>
      <c r="Y76" s="203">
        <v>0</v>
      </c>
      <c r="Z76" s="203">
        <v>3.39</v>
      </c>
      <c r="AA76" s="203">
        <v>1.24</v>
      </c>
      <c r="AB76" s="203">
        <v>0</v>
      </c>
      <c r="AC76" s="203">
        <v>30.96</v>
      </c>
      <c r="AD76" s="203">
        <v>0</v>
      </c>
      <c r="AE76" s="203">
        <v>0</v>
      </c>
      <c r="AF76" s="203">
        <v>0</v>
      </c>
      <c r="AG76" s="203">
        <v>34.090000000000003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2.31</v>
      </c>
      <c r="E77" s="203">
        <v>0</v>
      </c>
      <c r="F77" s="203">
        <v>0</v>
      </c>
      <c r="G77" s="203">
        <v>0</v>
      </c>
      <c r="H77" s="203">
        <v>0</v>
      </c>
      <c r="I77" s="203">
        <v>34.659999999999997</v>
      </c>
      <c r="J77" s="203">
        <v>2.41</v>
      </c>
      <c r="K77" s="203">
        <v>-140.49</v>
      </c>
      <c r="L77" s="203">
        <v>44.63</v>
      </c>
      <c r="M77" s="203">
        <v>0.89</v>
      </c>
      <c r="N77" s="203">
        <v>0.78</v>
      </c>
      <c r="O77" s="203">
        <v>2.2999999999999998</v>
      </c>
      <c r="P77" s="203">
        <v>0.86</v>
      </c>
      <c r="Q77" s="203">
        <v>9.58</v>
      </c>
      <c r="R77" s="203">
        <v>0.57999999999999996</v>
      </c>
      <c r="S77" s="203">
        <v>0.36</v>
      </c>
      <c r="T77" s="203">
        <v>0</v>
      </c>
      <c r="U77" s="203">
        <v>1.62</v>
      </c>
      <c r="V77" s="203">
        <v>0.28000000000000003</v>
      </c>
      <c r="W77" s="203">
        <v>0.64</v>
      </c>
      <c r="X77" s="203">
        <v>2.0299999999999998</v>
      </c>
      <c r="Y77" s="203">
        <v>0</v>
      </c>
      <c r="Z77" s="203">
        <v>3.39</v>
      </c>
      <c r="AA77" s="203">
        <v>1.24</v>
      </c>
      <c r="AB77" s="203">
        <v>0</v>
      </c>
      <c r="AC77" s="203">
        <v>30.96</v>
      </c>
      <c r="AD77" s="203">
        <v>0</v>
      </c>
      <c r="AE77" s="203">
        <v>0</v>
      </c>
      <c r="AF77" s="203">
        <v>0</v>
      </c>
      <c r="AG77" s="203">
        <v>34.090000000000003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2.31</v>
      </c>
      <c r="E78" s="203">
        <v>0</v>
      </c>
      <c r="F78" s="203">
        <v>0</v>
      </c>
      <c r="G78" s="203">
        <v>0</v>
      </c>
      <c r="H78" s="203">
        <v>0</v>
      </c>
      <c r="I78" s="203">
        <v>34.659999999999997</v>
      </c>
      <c r="J78" s="203">
        <v>2.41</v>
      </c>
      <c r="K78" s="203">
        <v>-139.75</v>
      </c>
      <c r="L78" s="203">
        <v>44.63</v>
      </c>
      <c r="M78" s="203">
        <v>0.89</v>
      </c>
      <c r="N78" s="203">
        <v>0.78</v>
      </c>
      <c r="O78" s="203">
        <v>2.2999999999999998</v>
      </c>
      <c r="P78" s="203">
        <v>0.86</v>
      </c>
      <c r="Q78" s="203">
        <v>9.58</v>
      </c>
      <c r="R78" s="203">
        <v>0.57999999999999996</v>
      </c>
      <c r="S78" s="203">
        <v>0.36</v>
      </c>
      <c r="T78" s="203">
        <v>0</v>
      </c>
      <c r="U78" s="203">
        <v>1.62</v>
      </c>
      <c r="V78" s="203">
        <v>0.28000000000000003</v>
      </c>
      <c r="W78" s="203">
        <v>0.64</v>
      </c>
      <c r="X78" s="203">
        <v>2.0299999999999998</v>
      </c>
      <c r="Y78" s="203">
        <v>0</v>
      </c>
      <c r="Z78" s="203">
        <v>3.39</v>
      </c>
      <c r="AA78" s="203">
        <v>1.24</v>
      </c>
      <c r="AB78" s="203">
        <v>0</v>
      </c>
      <c r="AC78" s="203">
        <v>30.96</v>
      </c>
      <c r="AD78" s="203">
        <v>0</v>
      </c>
      <c r="AE78" s="203">
        <v>0</v>
      </c>
      <c r="AF78" s="203">
        <v>0</v>
      </c>
      <c r="AG78" s="203">
        <v>34.090000000000003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2.31</v>
      </c>
      <c r="E79" s="203">
        <v>0</v>
      </c>
      <c r="F79" s="203">
        <v>0</v>
      </c>
      <c r="G79" s="203">
        <v>0</v>
      </c>
      <c r="H79" s="203">
        <v>0</v>
      </c>
      <c r="I79" s="203">
        <v>34.659999999999997</v>
      </c>
      <c r="J79" s="203">
        <v>2.41</v>
      </c>
      <c r="K79" s="203">
        <v>-137.21</v>
      </c>
      <c r="L79" s="203">
        <v>44.63</v>
      </c>
      <c r="M79" s="203">
        <v>0.89</v>
      </c>
      <c r="N79" s="203">
        <v>0.78</v>
      </c>
      <c r="O79" s="203">
        <v>2.2999999999999998</v>
      </c>
      <c r="P79" s="203">
        <v>0.86</v>
      </c>
      <c r="Q79" s="203">
        <v>9.58</v>
      </c>
      <c r="R79" s="203">
        <v>0.57999999999999996</v>
      </c>
      <c r="S79" s="203">
        <v>0.36</v>
      </c>
      <c r="T79" s="203">
        <v>0</v>
      </c>
      <c r="U79" s="203">
        <v>1.62</v>
      </c>
      <c r="V79" s="203">
        <v>0.28000000000000003</v>
      </c>
      <c r="W79" s="203">
        <v>0.64</v>
      </c>
      <c r="X79" s="203">
        <v>2.0299999999999998</v>
      </c>
      <c r="Y79" s="203">
        <v>0</v>
      </c>
      <c r="Z79" s="203">
        <v>3.39</v>
      </c>
      <c r="AA79" s="203">
        <v>1.24</v>
      </c>
      <c r="AB79" s="203">
        <v>0</v>
      </c>
      <c r="AC79" s="203">
        <v>30.96</v>
      </c>
      <c r="AD79" s="203">
        <v>0</v>
      </c>
      <c r="AE79" s="203">
        <v>0</v>
      </c>
      <c r="AF79" s="203">
        <v>0</v>
      </c>
      <c r="AG79" s="203">
        <v>34.090000000000003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2.31</v>
      </c>
      <c r="E80" s="203">
        <v>0</v>
      </c>
      <c r="F80" s="203">
        <v>0</v>
      </c>
      <c r="G80" s="203">
        <v>0</v>
      </c>
      <c r="H80" s="203">
        <v>0</v>
      </c>
      <c r="I80" s="203">
        <v>34.659999999999997</v>
      </c>
      <c r="J80" s="203">
        <v>2.41</v>
      </c>
      <c r="K80" s="203">
        <v>-136.37</v>
      </c>
      <c r="L80" s="203">
        <v>44.63</v>
      </c>
      <c r="M80" s="203">
        <v>0.89</v>
      </c>
      <c r="N80" s="203">
        <v>0.78</v>
      </c>
      <c r="O80" s="203">
        <v>2.2999999999999998</v>
      </c>
      <c r="P80" s="203">
        <v>0.86</v>
      </c>
      <c r="Q80" s="203">
        <v>9.58</v>
      </c>
      <c r="R80" s="203">
        <v>0.57999999999999996</v>
      </c>
      <c r="S80" s="203">
        <v>0.36</v>
      </c>
      <c r="T80" s="203">
        <v>0</v>
      </c>
      <c r="U80" s="203">
        <v>1.62</v>
      </c>
      <c r="V80" s="203">
        <v>0.28000000000000003</v>
      </c>
      <c r="W80" s="203">
        <v>0.64</v>
      </c>
      <c r="X80" s="203">
        <v>2.0299999999999998</v>
      </c>
      <c r="Y80" s="203">
        <v>0</v>
      </c>
      <c r="Z80" s="203">
        <v>3.39</v>
      </c>
      <c r="AA80" s="203">
        <v>1.24</v>
      </c>
      <c r="AB80" s="203">
        <v>0</v>
      </c>
      <c r="AC80" s="203">
        <v>30.96</v>
      </c>
      <c r="AD80" s="203">
        <v>0</v>
      </c>
      <c r="AE80" s="203">
        <v>0</v>
      </c>
      <c r="AF80" s="203">
        <v>0</v>
      </c>
      <c r="AG80" s="203">
        <v>34.090000000000003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2.31</v>
      </c>
      <c r="E81" s="203">
        <v>0</v>
      </c>
      <c r="F81" s="203">
        <v>0</v>
      </c>
      <c r="G81" s="203">
        <v>0</v>
      </c>
      <c r="H81" s="203">
        <v>0</v>
      </c>
      <c r="I81" s="203">
        <v>34.659999999999997</v>
      </c>
      <c r="J81" s="203">
        <v>2.41</v>
      </c>
      <c r="K81" s="203">
        <v>-146.75</v>
      </c>
      <c r="L81" s="203">
        <v>44.63</v>
      </c>
      <c r="M81" s="203">
        <v>0.89</v>
      </c>
      <c r="N81" s="203">
        <v>0.78</v>
      </c>
      <c r="O81" s="203">
        <v>2.2999999999999998</v>
      </c>
      <c r="P81" s="203">
        <v>0.86</v>
      </c>
      <c r="Q81" s="203">
        <v>9.58</v>
      </c>
      <c r="R81" s="203">
        <v>0.59</v>
      </c>
      <c r="S81" s="203">
        <v>0.36</v>
      </c>
      <c r="T81" s="203">
        <v>0</v>
      </c>
      <c r="U81" s="203">
        <v>1.62</v>
      </c>
      <c r="V81" s="203">
        <v>0.28000000000000003</v>
      </c>
      <c r="W81" s="203">
        <v>0.64</v>
      </c>
      <c r="X81" s="203">
        <v>2.0299999999999998</v>
      </c>
      <c r="Y81" s="203">
        <v>0</v>
      </c>
      <c r="Z81" s="203">
        <v>3.39</v>
      </c>
      <c r="AA81" s="203">
        <v>1.24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34.090000000000003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2.31</v>
      </c>
      <c r="E82" s="203">
        <v>0</v>
      </c>
      <c r="F82" s="203">
        <v>0</v>
      </c>
      <c r="G82" s="203">
        <v>0</v>
      </c>
      <c r="H82" s="203">
        <v>0</v>
      </c>
      <c r="I82" s="203">
        <v>34.659999999999997</v>
      </c>
      <c r="J82" s="203">
        <v>2.41</v>
      </c>
      <c r="K82" s="203">
        <v>-147.15</v>
      </c>
      <c r="L82" s="203">
        <v>44.63</v>
      </c>
      <c r="M82" s="203">
        <v>0.89</v>
      </c>
      <c r="N82" s="203">
        <v>0.78</v>
      </c>
      <c r="O82" s="203">
        <v>2.2999999999999998</v>
      </c>
      <c r="P82" s="203">
        <v>0.86</v>
      </c>
      <c r="Q82" s="203">
        <v>9.58</v>
      </c>
      <c r="R82" s="203">
        <v>0.59</v>
      </c>
      <c r="S82" s="203">
        <v>0.36</v>
      </c>
      <c r="T82" s="203">
        <v>0</v>
      </c>
      <c r="U82" s="203">
        <v>1.62</v>
      </c>
      <c r="V82" s="203">
        <v>0.28000000000000003</v>
      </c>
      <c r="W82" s="203">
        <v>0.64</v>
      </c>
      <c r="X82" s="203">
        <v>2.0299999999999998</v>
      </c>
      <c r="Y82" s="203">
        <v>0</v>
      </c>
      <c r="Z82" s="203">
        <v>3.39</v>
      </c>
      <c r="AA82" s="203">
        <v>1.24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34.090000000000003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2.31</v>
      </c>
      <c r="E83" s="203">
        <v>0</v>
      </c>
      <c r="F83" s="203">
        <v>0</v>
      </c>
      <c r="G83" s="203">
        <v>0</v>
      </c>
      <c r="H83" s="203">
        <v>0</v>
      </c>
      <c r="I83" s="203">
        <v>34.659999999999997</v>
      </c>
      <c r="J83" s="203">
        <v>2.41</v>
      </c>
      <c r="K83" s="203">
        <v>-146.03</v>
      </c>
      <c r="L83" s="203">
        <v>44.63</v>
      </c>
      <c r="M83" s="203">
        <v>0.89</v>
      </c>
      <c r="N83" s="203">
        <v>0.78</v>
      </c>
      <c r="O83" s="203">
        <v>2.2999999999999998</v>
      </c>
      <c r="P83" s="203">
        <v>0.86</v>
      </c>
      <c r="Q83" s="203">
        <v>9.58</v>
      </c>
      <c r="R83" s="203">
        <v>0.59</v>
      </c>
      <c r="S83" s="203">
        <v>0.36</v>
      </c>
      <c r="T83" s="203">
        <v>0</v>
      </c>
      <c r="U83" s="203">
        <v>1.62</v>
      </c>
      <c r="V83" s="203">
        <v>0.28000000000000003</v>
      </c>
      <c r="W83" s="203">
        <v>0.64</v>
      </c>
      <c r="X83" s="203">
        <v>2.0299999999999998</v>
      </c>
      <c r="Y83" s="203">
        <v>0</v>
      </c>
      <c r="Z83" s="203">
        <v>3.39</v>
      </c>
      <c r="AA83" s="203">
        <v>1.24</v>
      </c>
      <c r="AB83" s="203">
        <v>0</v>
      </c>
      <c r="AC83" s="203">
        <v>21.32</v>
      </c>
      <c r="AD83" s="203">
        <v>0</v>
      </c>
      <c r="AE83" s="203">
        <v>0</v>
      </c>
      <c r="AF83" s="203">
        <v>0</v>
      </c>
      <c r="AG83" s="203">
        <v>34.090000000000003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2.31</v>
      </c>
      <c r="E84" s="203">
        <v>0</v>
      </c>
      <c r="F84" s="203">
        <v>0</v>
      </c>
      <c r="G84" s="203">
        <v>0</v>
      </c>
      <c r="H84" s="203">
        <v>0</v>
      </c>
      <c r="I84" s="203">
        <v>34.659999999999997</v>
      </c>
      <c r="J84" s="203">
        <v>2.41</v>
      </c>
      <c r="K84" s="203">
        <v>-146.43</v>
      </c>
      <c r="L84" s="203">
        <v>44.63</v>
      </c>
      <c r="M84" s="203">
        <v>0.89</v>
      </c>
      <c r="N84" s="203">
        <v>0.78</v>
      </c>
      <c r="O84" s="203">
        <v>2.2999999999999998</v>
      </c>
      <c r="P84" s="203">
        <v>0.86</v>
      </c>
      <c r="Q84" s="203">
        <v>9.58</v>
      </c>
      <c r="R84" s="203">
        <v>0.59</v>
      </c>
      <c r="S84" s="203">
        <v>0.36</v>
      </c>
      <c r="T84" s="203">
        <v>0</v>
      </c>
      <c r="U84" s="203">
        <v>1.62</v>
      </c>
      <c r="V84" s="203">
        <v>0.28000000000000003</v>
      </c>
      <c r="W84" s="203">
        <v>0.64</v>
      </c>
      <c r="X84" s="203">
        <v>2.0299999999999998</v>
      </c>
      <c r="Y84" s="203">
        <v>0</v>
      </c>
      <c r="Z84" s="203">
        <v>3.39</v>
      </c>
      <c r="AA84" s="203">
        <v>1.24</v>
      </c>
      <c r="AB84" s="203">
        <v>0</v>
      </c>
      <c r="AC84" s="203">
        <v>21.32</v>
      </c>
      <c r="AD84" s="203">
        <v>0</v>
      </c>
      <c r="AE84" s="203">
        <v>0</v>
      </c>
      <c r="AF84" s="203">
        <v>0</v>
      </c>
      <c r="AG84" s="203">
        <v>34.090000000000003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2.31</v>
      </c>
      <c r="E85" s="203">
        <v>0</v>
      </c>
      <c r="F85" s="203">
        <v>0</v>
      </c>
      <c r="G85" s="203">
        <v>0</v>
      </c>
      <c r="H85" s="203">
        <v>0</v>
      </c>
      <c r="I85" s="203">
        <v>34.659999999999997</v>
      </c>
      <c r="J85" s="203">
        <v>2.41</v>
      </c>
      <c r="K85" s="203">
        <v>-144.24</v>
      </c>
      <c r="L85" s="203">
        <v>44.63</v>
      </c>
      <c r="M85" s="203">
        <v>0.89</v>
      </c>
      <c r="N85" s="203">
        <v>0.78</v>
      </c>
      <c r="O85" s="203">
        <v>2.2999999999999998</v>
      </c>
      <c r="P85" s="203">
        <v>0.86</v>
      </c>
      <c r="Q85" s="203">
        <v>9.58</v>
      </c>
      <c r="R85" s="203">
        <v>0.59</v>
      </c>
      <c r="S85" s="203">
        <v>0.36</v>
      </c>
      <c r="T85" s="203">
        <v>0</v>
      </c>
      <c r="U85" s="203">
        <v>1.62</v>
      </c>
      <c r="V85" s="203">
        <v>0.28000000000000003</v>
      </c>
      <c r="W85" s="203">
        <v>0.64</v>
      </c>
      <c r="X85" s="203">
        <v>2.0299999999999998</v>
      </c>
      <c r="Y85" s="203">
        <v>0</v>
      </c>
      <c r="Z85" s="203">
        <v>3.39</v>
      </c>
      <c r="AA85" s="203">
        <v>1.24</v>
      </c>
      <c r="AB85" s="203">
        <v>0</v>
      </c>
      <c r="AC85" s="203">
        <v>21.32</v>
      </c>
      <c r="AD85" s="203">
        <v>0</v>
      </c>
      <c r="AE85" s="203">
        <v>0</v>
      </c>
      <c r="AF85" s="203">
        <v>0</v>
      </c>
      <c r="AG85" s="203">
        <v>34.090000000000003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2.31</v>
      </c>
      <c r="E86" s="203">
        <v>0</v>
      </c>
      <c r="F86" s="203">
        <v>0</v>
      </c>
      <c r="G86" s="203">
        <v>0</v>
      </c>
      <c r="H86" s="203">
        <v>0</v>
      </c>
      <c r="I86" s="203">
        <v>34.659999999999997</v>
      </c>
      <c r="J86" s="203">
        <v>2.41</v>
      </c>
      <c r="K86" s="203">
        <v>-146.43</v>
      </c>
      <c r="L86" s="203">
        <v>44.63</v>
      </c>
      <c r="M86" s="203">
        <v>0.89</v>
      </c>
      <c r="N86" s="203">
        <v>0.78</v>
      </c>
      <c r="O86" s="203">
        <v>2.2999999999999998</v>
      </c>
      <c r="P86" s="203">
        <v>0.86</v>
      </c>
      <c r="Q86" s="203">
        <v>9.58</v>
      </c>
      <c r="R86" s="203">
        <v>0.59</v>
      </c>
      <c r="S86" s="203">
        <v>0.36</v>
      </c>
      <c r="T86" s="203">
        <v>0</v>
      </c>
      <c r="U86" s="203">
        <v>1.62</v>
      </c>
      <c r="V86" s="203">
        <v>0.28000000000000003</v>
      </c>
      <c r="W86" s="203">
        <v>0.64</v>
      </c>
      <c r="X86" s="203">
        <v>2.0299999999999998</v>
      </c>
      <c r="Y86" s="203">
        <v>0</v>
      </c>
      <c r="Z86" s="203">
        <v>3.39</v>
      </c>
      <c r="AA86" s="203">
        <v>1.24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34.090000000000003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1.38</v>
      </c>
      <c r="E87" s="203">
        <v>0</v>
      </c>
      <c r="F87" s="203">
        <v>0</v>
      </c>
      <c r="G87" s="203">
        <v>0</v>
      </c>
      <c r="H87" s="203">
        <v>0</v>
      </c>
      <c r="I87" s="203">
        <v>34.659999999999997</v>
      </c>
      <c r="J87" s="203">
        <v>2.41</v>
      </c>
      <c r="K87" s="203">
        <v>-121.99</v>
      </c>
      <c r="L87" s="203">
        <v>44.63</v>
      </c>
      <c r="M87" s="203">
        <v>0.89</v>
      </c>
      <c r="N87" s="203">
        <v>0.78</v>
      </c>
      <c r="O87" s="203">
        <v>2.2999999999999998</v>
      </c>
      <c r="P87" s="203">
        <v>0.86</v>
      </c>
      <c r="Q87" s="203">
        <v>9.58</v>
      </c>
      <c r="R87" s="203">
        <v>0.59</v>
      </c>
      <c r="S87" s="203">
        <v>0.36</v>
      </c>
      <c r="T87" s="203">
        <v>0</v>
      </c>
      <c r="U87" s="203">
        <v>1.62</v>
      </c>
      <c r="V87" s="203">
        <v>0.28000000000000003</v>
      </c>
      <c r="W87" s="203">
        <v>0.64</v>
      </c>
      <c r="X87" s="203">
        <v>2.0299999999999998</v>
      </c>
      <c r="Y87" s="203">
        <v>0</v>
      </c>
      <c r="Z87" s="203">
        <v>3.39</v>
      </c>
      <c r="AA87" s="203">
        <v>1.24</v>
      </c>
      <c r="AB87" s="203">
        <v>0</v>
      </c>
      <c r="AC87" s="203">
        <v>21.32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1.38</v>
      </c>
      <c r="E88" s="203">
        <v>0</v>
      </c>
      <c r="F88" s="203">
        <v>0</v>
      </c>
      <c r="G88" s="203">
        <v>0</v>
      </c>
      <c r="H88" s="203">
        <v>0</v>
      </c>
      <c r="I88" s="203">
        <v>34.659999999999997</v>
      </c>
      <c r="J88" s="203">
        <v>2.41</v>
      </c>
      <c r="K88" s="203">
        <v>-98.98</v>
      </c>
      <c r="L88" s="203">
        <v>44.63</v>
      </c>
      <c r="M88" s="203">
        <v>0.89</v>
      </c>
      <c r="N88" s="203">
        <v>0.78</v>
      </c>
      <c r="O88" s="203">
        <v>2.2999999999999998</v>
      </c>
      <c r="P88" s="203">
        <v>0.86</v>
      </c>
      <c r="Q88" s="203">
        <v>9.58</v>
      </c>
      <c r="R88" s="203">
        <v>0.59</v>
      </c>
      <c r="S88" s="203">
        <v>0.36</v>
      </c>
      <c r="T88" s="203">
        <v>0</v>
      </c>
      <c r="U88" s="203">
        <v>1.62</v>
      </c>
      <c r="V88" s="203">
        <v>0.28000000000000003</v>
      </c>
      <c r="W88" s="203">
        <v>0.64</v>
      </c>
      <c r="X88" s="203">
        <v>2.0299999999999998</v>
      </c>
      <c r="Y88" s="203">
        <v>0</v>
      </c>
      <c r="Z88" s="203">
        <v>3.39</v>
      </c>
      <c r="AA88" s="203">
        <v>1.24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1.38</v>
      </c>
      <c r="E89" s="203">
        <v>0</v>
      </c>
      <c r="F89" s="203">
        <v>0</v>
      </c>
      <c r="G89" s="203">
        <v>0</v>
      </c>
      <c r="H89" s="203">
        <v>0</v>
      </c>
      <c r="I89" s="203">
        <v>34.659999999999997</v>
      </c>
      <c r="J89" s="203">
        <v>2.41</v>
      </c>
      <c r="K89" s="203">
        <v>-73.760000000000005</v>
      </c>
      <c r="L89" s="203">
        <v>44.63</v>
      </c>
      <c r="M89" s="203">
        <v>0.89</v>
      </c>
      <c r="N89" s="203">
        <v>0.78</v>
      </c>
      <c r="O89" s="203">
        <v>2.2999999999999998</v>
      </c>
      <c r="P89" s="203">
        <v>0.86</v>
      </c>
      <c r="Q89" s="203">
        <v>9.58</v>
      </c>
      <c r="R89" s="203">
        <v>0.15</v>
      </c>
      <c r="S89" s="203">
        <v>0.36</v>
      </c>
      <c r="T89" s="203">
        <v>0</v>
      </c>
      <c r="U89" s="203">
        <v>1.62</v>
      </c>
      <c r="V89" s="203">
        <v>0.28000000000000003</v>
      </c>
      <c r="W89" s="203">
        <v>0.64</v>
      </c>
      <c r="X89" s="203">
        <v>2.0299999999999998</v>
      </c>
      <c r="Y89" s="203">
        <v>0</v>
      </c>
      <c r="Z89" s="203">
        <v>3.39</v>
      </c>
      <c r="AA89" s="203">
        <v>1.24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1.38</v>
      </c>
      <c r="E90" s="203">
        <v>0</v>
      </c>
      <c r="F90" s="203">
        <v>0</v>
      </c>
      <c r="G90" s="203">
        <v>0</v>
      </c>
      <c r="H90" s="203">
        <v>0</v>
      </c>
      <c r="I90" s="203">
        <v>34.659999999999997</v>
      </c>
      <c r="J90" s="203">
        <v>2.41</v>
      </c>
      <c r="K90" s="203">
        <v>-75.069999999999993</v>
      </c>
      <c r="L90" s="203">
        <v>44.63</v>
      </c>
      <c r="M90" s="203">
        <v>0.89</v>
      </c>
      <c r="N90" s="203">
        <v>0.78</v>
      </c>
      <c r="O90" s="203">
        <v>2.2999999999999998</v>
      </c>
      <c r="P90" s="203">
        <v>0.86</v>
      </c>
      <c r="Q90" s="203">
        <v>9.58</v>
      </c>
      <c r="R90" s="203">
        <v>0.16</v>
      </c>
      <c r="S90" s="203">
        <v>0.36</v>
      </c>
      <c r="T90" s="203">
        <v>0</v>
      </c>
      <c r="U90" s="203">
        <v>1.62</v>
      </c>
      <c r="V90" s="203">
        <v>0.28000000000000003</v>
      </c>
      <c r="W90" s="203">
        <v>0.64</v>
      </c>
      <c r="X90" s="203">
        <v>2.0299999999999998</v>
      </c>
      <c r="Y90" s="203">
        <v>0</v>
      </c>
      <c r="Z90" s="203">
        <v>3.39</v>
      </c>
      <c r="AA90" s="203">
        <v>1.24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1.38</v>
      </c>
      <c r="E91" s="203">
        <v>0</v>
      </c>
      <c r="F91" s="203">
        <v>0</v>
      </c>
      <c r="G91" s="203">
        <v>0</v>
      </c>
      <c r="H91" s="203">
        <v>0</v>
      </c>
      <c r="I91" s="203">
        <v>34.659999999999997</v>
      </c>
      <c r="J91" s="203">
        <v>2.41</v>
      </c>
      <c r="K91" s="203">
        <v>-69.180000000000007</v>
      </c>
      <c r="L91" s="203">
        <v>87.13</v>
      </c>
      <c r="M91" s="203">
        <v>0.89</v>
      </c>
      <c r="N91" s="203">
        <v>0.78</v>
      </c>
      <c r="O91" s="203">
        <v>2.2999999999999998</v>
      </c>
      <c r="P91" s="203">
        <v>0.86</v>
      </c>
      <c r="Q91" s="203">
        <v>9.58</v>
      </c>
      <c r="R91" s="203">
        <v>10.199999999999999</v>
      </c>
      <c r="S91" s="203">
        <v>7.62</v>
      </c>
      <c r="T91" s="203">
        <v>0</v>
      </c>
      <c r="U91" s="203">
        <v>1.62</v>
      </c>
      <c r="V91" s="203">
        <v>6.2</v>
      </c>
      <c r="W91" s="203">
        <v>0.64</v>
      </c>
      <c r="X91" s="203">
        <v>2.0299999999999998</v>
      </c>
      <c r="Y91" s="203">
        <v>0</v>
      </c>
      <c r="Z91" s="203">
        <v>3.39</v>
      </c>
      <c r="AA91" s="203">
        <v>1.24</v>
      </c>
      <c r="AB91" s="203">
        <v>0</v>
      </c>
      <c r="AC91" s="203">
        <v>30.98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1.38</v>
      </c>
      <c r="E92" s="203">
        <v>0</v>
      </c>
      <c r="F92" s="203">
        <v>0</v>
      </c>
      <c r="G92" s="203">
        <v>0</v>
      </c>
      <c r="H92" s="203">
        <v>0</v>
      </c>
      <c r="I92" s="203">
        <v>34.659999999999997</v>
      </c>
      <c r="J92" s="203">
        <v>2.41</v>
      </c>
      <c r="K92" s="203">
        <v>-69.180000000000007</v>
      </c>
      <c r="L92" s="203">
        <v>87.13</v>
      </c>
      <c r="M92" s="203">
        <v>0.89</v>
      </c>
      <c r="N92" s="203">
        <v>0.78</v>
      </c>
      <c r="O92" s="203">
        <v>2.2999999999999998</v>
      </c>
      <c r="P92" s="203">
        <v>0.86</v>
      </c>
      <c r="Q92" s="203">
        <v>9.58</v>
      </c>
      <c r="R92" s="203">
        <v>10.199999999999999</v>
      </c>
      <c r="S92" s="203">
        <v>7.62</v>
      </c>
      <c r="T92" s="203">
        <v>0</v>
      </c>
      <c r="U92" s="203">
        <v>1.62</v>
      </c>
      <c r="V92" s="203">
        <v>6.2</v>
      </c>
      <c r="W92" s="203">
        <v>0.64</v>
      </c>
      <c r="X92" s="203">
        <v>2.0299999999999998</v>
      </c>
      <c r="Y92" s="203">
        <v>0</v>
      </c>
      <c r="Z92" s="203">
        <v>3.39</v>
      </c>
      <c r="AA92" s="203">
        <v>1.24</v>
      </c>
      <c r="AB92" s="203">
        <v>0</v>
      </c>
      <c r="AC92" s="203">
        <v>30.98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1.38</v>
      </c>
      <c r="E93" s="203">
        <v>0</v>
      </c>
      <c r="F93" s="203">
        <v>0</v>
      </c>
      <c r="G93" s="203">
        <v>0</v>
      </c>
      <c r="H93" s="203">
        <v>0</v>
      </c>
      <c r="I93" s="203">
        <v>34.659999999999997</v>
      </c>
      <c r="J93" s="203">
        <v>2.41</v>
      </c>
      <c r="K93" s="203">
        <v>-69.180000000000007</v>
      </c>
      <c r="L93" s="203">
        <v>87.13</v>
      </c>
      <c r="M93" s="203">
        <v>0.89</v>
      </c>
      <c r="N93" s="203">
        <v>0.78</v>
      </c>
      <c r="O93" s="203">
        <v>2.2999999999999998</v>
      </c>
      <c r="P93" s="203">
        <v>0.86</v>
      </c>
      <c r="Q93" s="203">
        <v>9.58</v>
      </c>
      <c r="R93" s="203">
        <v>9.19</v>
      </c>
      <c r="S93" s="203">
        <v>7.61</v>
      </c>
      <c r="T93" s="203">
        <v>0</v>
      </c>
      <c r="U93" s="203">
        <v>1.62</v>
      </c>
      <c r="V93" s="203">
        <v>6.19</v>
      </c>
      <c r="W93" s="203">
        <v>0.64</v>
      </c>
      <c r="X93" s="203">
        <v>2.0299999999999998</v>
      </c>
      <c r="Y93" s="203">
        <v>0</v>
      </c>
      <c r="Z93" s="203">
        <v>3.39</v>
      </c>
      <c r="AA93" s="203">
        <v>26.06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1.38</v>
      </c>
      <c r="E94" s="203">
        <v>0</v>
      </c>
      <c r="F94" s="203">
        <v>0</v>
      </c>
      <c r="G94" s="203">
        <v>0</v>
      </c>
      <c r="H94" s="203">
        <v>0</v>
      </c>
      <c r="I94" s="203">
        <v>34.659999999999997</v>
      </c>
      <c r="J94" s="203">
        <v>2.41</v>
      </c>
      <c r="K94" s="203">
        <v>-69.180000000000007</v>
      </c>
      <c r="L94" s="203">
        <v>87.13</v>
      </c>
      <c r="M94" s="203">
        <v>0.89</v>
      </c>
      <c r="N94" s="203">
        <v>0.78</v>
      </c>
      <c r="O94" s="203">
        <v>2.2999999999999998</v>
      </c>
      <c r="P94" s="203">
        <v>0.86</v>
      </c>
      <c r="Q94" s="203">
        <v>9.58</v>
      </c>
      <c r="R94" s="203">
        <v>9.19</v>
      </c>
      <c r="S94" s="203">
        <v>7.61</v>
      </c>
      <c r="T94" s="203">
        <v>0</v>
      </c>
      <c r="U94" s="203">
        <v>1.62</v>
      </c>
      <c r="V94" s="203">
        <v>6.19</v>
      </c>
      <c r="W94" s="203">
        <v>0.64</v>
      </c>
      <c r="X94" s="203">
        <v>2.0299999999999998</v>
      </c>
      <c r="Y94" s="203">
        <v>0</v>
      </c>
      <c r="Z94" s="203">
        <v>3.39</v>
      </c>
      <c r="AA94" s="203">
        <v>26.06</v>
      </c>
      <c r="AB94" s="203">
        <v>0</v>
      </c>
      <c r="AC94" s="203">
        <v>30.98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1.38</v>
      </c>
      <c r="E95" s="203">
        <v>0</v>
      </c>
      <c r="F95" s="203">
        <v>0</v>
      </c>
      <c r="G95" s="203">
        <v>0</v>
      </c>
      <c r="H95" s="203">
        <v>0</v>
      </c>
      <c r="I95" s="203">
        <v>34.659999999999997</v>
      </c>
      <c r="J95" s="203">
        <v>2.41</v>
      </c>
      <c r="K95" s="203">
        <v>-69.180000000000007</v>
      </c>
      <c r="L95" s="203">
        <v>87.21</v>
      </c>
      <c r="M95" s="203">
        <v>0.89</v>
      </c>
      <c r="N95" s="203">
        <v>0.78</v>
      </c>
      <c r="O95" s="203">
        <v>2.2999999999999998</v>
      </c>
      <c r="P95" s="203">
        <v>0.86</v>
      </c>
      <c r="Q95" s="203">
        <v>9.58</v>
      </c>
      <c r="R95" s="203">
        <v>11.62</v>
      </c>
      <c r="S95" s="203">
        <v>7.71</v>
      </c>
      <c r="T95" s="203">
        <v>0</v>
      </c>
      <c r="U95" s="203">
        <v>1.62</v>
      </c>
      <c r="V95" s="203">
        <v>6.19</v>
      </c>
      <c r="W95" s="203">
        <v>0.64</v>
      </c>
      <c r="X95" s="203">
        <v>2.0299999999999998</v>
      </c>
      <c r="Y95" s="203">
        <v>0</v>
      </c>
      <c r="Z95" s="203">
        <v>55.13</v>
      </c>
      <c r="AA95" s="203">
        <v>26.06</v>
      </c>
      <c r="AB95" s="203">
        <v>0</v>
      </c>
      <c r="AC95" s="203">
        <v>30.98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1.38</v>
      </c>
      <c r="E96" s="203">
        <v>0</v>
      </c>
      <c r="F96" s="203">
        <v>0</v>
      </c>
      <c r="G96" s="203">
        <v>0</v>
      </c>
      <c r="H96" s="203">
        <v>0</v>
      </c>
      <c r="I96" s="203">
        <v>34.659999999999997</v>
      </c>
      <c r="J96" s="203">
        <v>2.41</v>
      </c>
      <c r="K96" s="203">
        <v>-69.180000000000007</v>
      </c>
      <c r="L96" s="203">
        <v>87.21</v>
      </c>
      <c r="M96" s="203">
        <v>0.89</v>
      </c>
      <c r="N96" s="203">
        <v>0.78</v>
      </c>
      <c r="O96" s="203">
        <v>2.2999999999999998</v>
      </c>
      <c r="P96" s="203">
        <v>0.86</v>
      </c>
      <c r="Q96" s="203">
        <v>9.58</v>
      </c>
      <c r="R96" s="203">
        <v>11.62</v>
      </c>
      <c r="S96" s="203">
        <v>7.71</v>
      </c>
      <c r="T96" s="203">
        <v>0</v>
      </c>
      <c r="U96" s="203">
        <v>1.62</v>
      </c>
      <c r="V96" s="203">
        <v>6.19</v>
      </c>
      <c r="W96" s="203">
        <v>0.64</v>
      </c>
      <c r="X96" s="203">
        <v>2.0299999999999998</v>
      </c>
      <c r="Y96" s="203">
        <v>0</v>
      </c>
      <c r="Z96" s="203">
        <v>49.71</v>
      </c>
      <c r="AA96" s="203">
        <v>26.06</v>
      </c>
      <c r="AB96" s="203">
        <v>0</v>
      </c>
      <c r="AC96" s="203">
        <v>30.98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1.38</v>
      </c>
      <c r="E97" s="203">
        <v>0</v>
      </c>
      <c r="F97" s="203">
        <v>0</v>
      </c>
      <c r="G97" s="203">
        <v>0</v>
      </c>
      <c r="H97" s="203">
        <v>0</v>
      </c>
      <c r="I97" s="203">
        <v>34.659999999999997</v>
      </c>
      <c r="J97" s="203">
        <v>2.41</v>
      </c>
      <c r="K97" s="203">
        <v>-69.180000000000007</v>
      </c>
      <c r="L97" s="203">
        <v>87.21</v>
      </c>
      <c r="M97" s="203">
        <v>0.89</v>
      </c>
      <c r="N97" s="203">
        <v>0.78</v>
      </c>
      <c r="O97" s="203">
        <v>2.2999999999999998</v>
      </c>
      <c r="P97" s="203">
        <v>0.86</v>
      </c>
      <c r="Q97" s="203">
        <v>9.58</v>
      </c>
      <c r="R97" s="203">
        <v>11.62</v>
      </c>
      <c r="S97" s="203">
        <v>7.71</v>
      </c>
      <c r="T97" s="203">
        <v>0</v>
      </c>
      <c r="U97" s="203">
        <v>1.62</v>
      </c>
      <c r="V97" s="203">
        <v>6.19</v>
      </c>
      <c r="W97" s="203">
        <v>0.64</v>
      </c>
      <c r="X97" s="203">
        <v>2.0299999999999998</v>
      </c>
      <c r="Y97" s="203">
        <v>0</v>
      </c>
      <c r="Z97" s="203">
        <v>49.71</v>
      </c>
      <c r="AA97" s="203">
        <v>26.06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1.38</v>
      </c>
      <c r="E98" s="203">
        <v>0</v>
      </c>
      <c r="F98" s="203">
        <v>0</v>
      </c>
      <c r="G98" s="203">
        <v>0</v>
      </c>
      <c r="H98" s="203">
        <v>0</v>
      </c>
      <c r="I98" s="203">
        <v>34.659999999999997</v>
      </c>
      <c r="J98" s="203">
        <v>2.41</v>
      </c>
      <c r="K98" s="203">
        <v>-69.180000000000007</v>
      </c>
      <c r="L98" s="203">
        <v>87.21</v>
      </c>
      <c r="M98" s="203">
        <v>0.89</v>
      </c>
      <c r="N98" s="203">
        <v>0.78</v>
      </c>
      <c r="O98" s="203">
        <v>2.2999999999999998</v>
      </c>
      <c r="P98" s="203">
        <v>0.86</v>
      </c>
      <c r="Q98" s="203">
        <v>9.58</v>
      </c>
      <c r="R98" s="203">
        <v>11.62</v>
      </c>
      <c r="S98" s="203">
        <v>7.71</v>
      </c>
      <c r="T98" s="203">
        <v>0</v>
      </c>
      <c r="U98" s="203">
        <v>1.62</v>
      </c>
      <c r="V98" s="203">
        <v>6.19</v>
      </c>
      <c r="W98" s="203">
        <v>0.64</v>
      </c>
      <c r="X98" s="203">
        <v>2.0299999999999998</v>
      </c>
      <c r="Y98" s="203">
        <v>0</v>
      </c>
      <c r="Z98" s="203">
        <v>49.71</v>
      </c>
      <c r="AA98" s="203">
        <v>26.06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5.2995000000000021E-2</v>
      </c>
      <c r="E99">
        <f t="shared" si="0"/>
        <v>0</v>
      </c>
      <c r="F99">
        <f t="shared" si="0"/>
        <v>0</v>
      </c>
      <c r="G99">
        <f t="shared" si="0"/>
        <v>0.27467999999999987</v>
      </c>
      <c r="H99">
        <f t="shared" si="0"/>
        <v>0</v>
      </c>
      <c r="I99">
        <f t="shared" si="0"/>
        <v>0.8462399999999991</v>
      </c>
      <c r="J99">
        <f t="shared" si="0"/>
        <v>4.3379999999999953E-2</v>
      </c>
      <c r="K99">
        <f t="shared" si="0"/>
        <v>-1.9447500000000006</v>
      </c>
      <c r="L99">
        <f t="shared" si="0"/>
        <v>1.6472775000000008</v>
      </c>
      <c r="M99">
        <f t="shared" si="0"/>
        <v>6.0874999999999777E-2</v>
      </c>
      <c r="N99">
        <f t="shared" si="0"/>
        <v>0.10602499999999969</v>
      </c>
      <c r="O99">
        <f t="shared" si="0"/>
        <v>5.5200000000000089E-2</v>
      </c>
      <c r="P99">
        <f t="shared" si="0"/>
        <v>1.9887499999999989E-2</v>
      </c>
      <c r="Q99">
        <f t="shared" si="0"/>
        <v>0.22992000000000035</v>
      </c>
      <c r="R99">
        <f t="shared" si="0"/>
        <v>0.18967750000000022</v>
      </c>
      <c r="S99">
        <f t="shared" si="0"/>
        <v>0.10289000000000012</v>
      </c>
      <c r="T99">
        <f t="shared" si="0"/>
        <v>0</v>
      </c>
      <c r="U99">
        <f t="shared" si="0"/>
        <v>3.8850000000000051E-2</v>
      </c>
      <c r="V99">
        <f t="shared" si="0"/>
        <v>8.3159999999999776E-2</v>
      </c>
      <c r="W99">
        <f t="shared" si="0"/>
        <v>9.9459999999999771E-2</v>
      </c>
      <c r="X99">
        <f t="shared" si="0"/>
        <v>0.3251674999999995</v>
      </c>
      <c r="Y99">
        <f t="shared" si="0"/>
        <v>0</v>
      </c>
      <c r="Z99">
        <f t="shared" si="0"/>
        <v>0.40282000000000073</v>
      </c>
      <c r="AA99">
        <f t="shared" si="0"/>
        <v>0.22466</v>
      </c>
      <c r="AB99">
        <f t="shared" si="0"/>
        <v>0</v>
      </c>
      <c r="AC99">
        <f t="shared" si="0"/>
        <v>0.52547750000000004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1.33</v>
      </c>
      <c r="E3" s="203">
        <v>0</v>
      </c>
      <c r="F3" s="203">
        <v>0</v>
      </c>
      <c r="G3" s="203">
        <v>8.83</v>
      </c>
      <c r="H3" s="203">
        <v>0</v>
      </c>
      <c r="I3" s="203">
        <v>21.44</v>
      </c>
      <c r="J3" s="203">
        <v>0</v>
      </c>
      <c r="K3" s="203">
        <v>36.79</v>
      </c>
      <c r="L3" s="203">
        <v>45.26</v>
      </c>
      <c r="M3" s="203">
        <v>0</v>
      </c>
      <c r="N3" s="203">
        <v>0.95</v>
      </c>
      <c r="O3" s="203">
        <v>1.58</v>
      </c>
      <c r="P3" s="203">
        <v>1.94</v>
      </c>
      <c r="Q3" s="203">
        <v>5.54</v>
      </c>
      <c r="R3" s="203">
        <v>5.49</v>
      </c>
      <c r="S3" s="203">
        <v>4.7</v>
      </c>
      <c r="T3" s="203">
        <v>0</v>
      </c>
      <c r="U3" s="203">
        <v>7.5</v>
      </c>
      <c r="V3" s="203">
        <v>5.27</v>
      </c>
      <c r="W3" s="203">
        <v>0.37</v>
      </c>
      <c r="X3" s="203">
        <v>1.17</v>
      </c>
      <c r="Y3" s="203">
        <v>0</v>
      </c>
      <c r="Z3" s="203">
        <v>32.43</v>
      </c>
      <c r="AA3" s="203">
        <v>13.52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19.36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1.33</v>
      </c>
      <c r="E4" s="203">
        <v>0</v>
      </c>
      <c r="F4" s="203">
        <v>0</v>
      </c>
      <c r="G4" s="203">
        <v>8.83</v>
      </c>
      <c r="H4" s="203">
        <v>0</v>
      </c>
      <c r="I4" s="203">
        <v>21.44</v>
      </c>
      <c r="J4" s="203">
        <v>0</v>
      </c>
      <c r="K4" s="203">
        <v>36.79</v>
      </c>
      <c r="L4" s="203">
        <v>45.26</v>
      </c>
      <c r="M4" s="203">
        <v>0</v>
      </c>
      <c r="N4" s="203">
        <v>0.95</v>
      </c>
      <c r="O4" s="203">
        <v>1.58</v>
      </c>
      <c r="P4" s="203">
        <v>1.94</v>
      </c>
      <c r="Q4" s="203">
        <v>5.54</v>
      </c>
      <c r="R4" s="203">
        <v>5.49</v>
      </c>
      <c r="S4" s="203">
        <v>4.7</v>
      </c>
      <c r="T4" s="203">
        <v>0</v>
      </c>
      <c r="U4" s="203">
        <v>7.5</v>
      </c>
      <c r="V4" s="203">
        <v>5.27</v>
      </c>
      <c r="W4" s="203">
        <v>0.37</v>
      </c>
      <c r="X4" s="203">
        <v>1.17</v>
      </c>
      <c r="Y4" s="203">
        <v>0</v>
      </c>
      <c r="Z4" s="203">
        <v>32.43</v>
      </c>
      <c r="AA4" s="203">
        <v>13.52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19.36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1.33</v>
      </c>
      <c r="E5" s="203">
        <v>0</v>
      </c>
      <c r="F5" s="203">
        <v>0</v>
      </c>
      <c r="G5" s="203">
        <v>8.83</v>
      </c>
      <c r="H5" s="203">
        <v>0</v>
      </c>
      <c r="I5" s="203">
        <v>21.44</v>
      </c>
      <c r="J5" s="203">
        <v>0</v>
      </c>
      <c r="K5" s="203">
        <v>36.79</v>
      </c>
      <c r="L5" s="203">
        <v>45.26</v>
      </c>
      <c r="M5" s="203">
        <v>0</v>
      </c>
      <c r="N5" s="203">
        <v>0.95</v>
      </c>
      <c r="O5" s="203">
        <v>1.58</v>
      </c>
      <c r="P5" s="203">
        <v>1.94</v>
      </c>
      <c r="Q5" s="203">
        <v>5.54</v>
      </c>
      <c r="R5" s="203">
        <v>5.49</v>
      </c>
      <c r="S5" s="203">
        <v>4.6399999999999997</v>
      </c>
      <c r="T5" s="203">
        <v>0</v>
      </c>
      <c r="U5" s="203">
        <v>7.5</v>
      </c>
      <c r="V5" s="203">
        <v>5.27</v>
      </c>
      <c r="W5" s="203">
        <v>0</v>
      </c>
      <c r="X5" s="203">
        <v>1.17</v>
      </c>
      <c r="Y5" s="203">
        <v>0</v>
      </c>
      <c r="Z5" s="203">
        <v>32.43</v>
      </c>
      <c r="AA5" s="203">
        <v>13.52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19.36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1.33</v>
      </c>
      <c r="E6" s="203">
        <v>0</v>
      </c>
      <c r="F6" s="203">
        <v>0</v>
      </c>
      <c r="G6" s="203">
        <v>8.83</v>
      </c>
      <c r="H6" s="203">
        <v>0</v>
      </c>
      <c r="I6" s="203">
        <v>21.44</v>
      </c>
      <c r="J6" s="203">
        <v>0</v>
      </c>
      <c r="K6" s="203">
        <v>36.79</v>
      </c>
      <c r="L6" s="203">
        <v>45.26</v>
      </c>
      <c r="M6" s="203">
        <v>0</v>
      </c>
      <c r="N6" s="203">
        <v>0.95</v>
      </c>
      <c r="O6" s="203">
        <v>1.58</v>
      </c>
      <c r="P6" s="203">
        <v>1.94</v>
      </c>
      <c r="Q6" s="203">
        <v>5.54</v>
      </c>
      <c r="R6" s="203">
        <v>5.49</v>
      </c>
      <c r="S6" s="203">
        <v>4.6399999999999997</v>
      </c>
      <c r="T6" s="203">
        <v>0</v>
      </c>
      <c r="U6" s="203">
        <v>7.5</v>
      </c>
      <c r="V6" s="203">
        <v>5.27</v>
      </c>
      <c r="W6" s="203">
        <v>0</v>
      </c>
      <c r="X6" s="203">
        <v>1.17</v>
      </c>
      <c r="Y6" s="203">
        <v>0</v>
      </c>
      <c r="Z6" s="203">
        <v>32.43</v>
      </c>
      <c r="AA6" s="203">
        <v>13.52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19.36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1.33</v>
      </c>
      <c r="E7" s="203">
        <v>0</v>
      </c>
      <c r="F7" s="203">
        <v>0</v>
      </c>
      <c r="G7" s="203">
        <v>8.83</v>
      </c>
      <c r="H7" s="203">
        <v>0</v>
      </c>
      <c r="I7" s="203">
        <v>21.44</v>
      </c>
      <c r="J7" s="203">
        <v>0</v>
      </c>
      <c r="K7" s="203">
        <v>36.79</v>
      </c>
      <c r="L7" s="203">
        <v>45.26</v>
      </c>
      <c r="M7" s="203">
        <v>0</v>
      </c>
      <c r="N7" s="203">
        <v>0.95</v>
      </c>
      <c r="O7" s="203">
        <v>1.58</v>
      </c>
      <c r="P7" s="203">
        <v>1.94</v>
      </c>
      <c r="Q7" s="203">
        <v>5.54</v>
      </c>
      <c r="R7" s="203">
        <v>5.49</v>
      </c>
      <c r="S7" s="203">
        <v>3.32</v>
      </c>
      <c r="T7" s="203">
        <v>0</v>
      </c>
      <c r="U7" s="203">
        <v>7.63</v>
      </c>
      <c r="V7" s="203">
        <v>5.27</v>
      </c>
      <c r="W7" s="203">
        <v>0</v>
      </c>
      <c r="X7" s="203">
        <v>1.17</v>
      </c>
      <c r="Y7" s="203">
        <v>0</v>
      </c>
      <c r="Z7" s="203">
        <v>32.43</v>
      </c>
      <c r="AA7" s="203">
        <v>13.52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19.36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1.33</v>
      </c>
      <c r="E8" s="203">
        <v>0</v>
      </c>
      <c r="F8" s="203">
        <v>0</v>
      </c>
      <c r="G8" s="203">
        <v>8.83</v>
      </c>
      <c r="H8" s="203">
        <v>0</v>
      </c>
      <c r="I8" s="203">
        <v>21.44</v>
      </c>
      <c r="J8" s="203">
        <v>0</v>
      </c>
      <c r="K8" s="203">
        <v>36.79</v>
      </c>
      <c r="L8" s="203">
        <v>45.26</v>
      </c>
      <c r="M8" s="203">
        <v>0</v>
      </c>
      <c r="N8" s="203">
        <v>0.95</v>
      </c>
      <c r="O8" s="203">
        <v>1.58</v>
      </c>
      <c r="P8" s="203">
        <v>1.94</v>
      </c>
      <c r="Q8" s="203">
        <v>5.54</v>
      </c>
      <c r="R8" s="203">
        <v>5.49</v>
      </c>
      <c r="S8" s="203">
        <v>3.32</v>
      </c>
      <c r="T8" s="203">
        <v>0</v>
      </c>
      <c r="U8" s="203">
        <v>7.63</v>
      </c>
      <c r="V8" s="203">
        <v>5.27</v>
      </c>
      <c r="W8" s="203">
        <v>0</v>
      </c>
      <c r="X8" s="203">
        <v>1.17</v>
      </c>
      <c r="Y8" s="203">
        <v>0</v>
      </c>
      <c r="Z8" s="203">
        <v>32.43</v>
      </c>
      <c r="AA8" s="203">
        <v>13.52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19.36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1.33</v>
      </c>
      <c r="E9" s="203">
        <v>0</v>
      </c>
      <c r="F9" s="203">
        <v>0</v>
      </c>
      <c r="G9" s="203">
        <v>8.83</v>
      </c>
      <c r="H9" s="203">
        <v>0</v>
      </c>
      <c r="I9" s="203">
        <v>21.44</v>
      </c>
      <c r="J9" s="203">
        <v>0</v>
      </c>
      <c r="K9" s="203">
        <v>36.79</v>
      </c>
      <c r="L9" s="203">
        <v>45.26</v>
      </c>
      <c r="M9" s="203">
        <v>0</v>
      </c>
      <c r="N9" s="203">
        <v>0.95</v>
      </c>
      <c r="O9" s="203">
        <v>1.58</v>
      </c>
      <c r="P9" s="203">
        <v>1.94</v>
      </c>
      <c r="Q9" s="203">
        <v>5.54</v>
      </c>
      <c r="R9" s="203">
        <v>5.49</v>
      </c>
      <c r="S9" s="203">
        <v>3.32</v>
      </c>
      <c r="T9" s="203">
        <v>0</v>
      </c>
      <c r="U9" s="203">
        <v>7.63</v>
      </c>
      <c r="V9" s="203">
        <v>5.27</v>
      </c>
      <c r="W9" s="203">
        <v>0.37</v>
      </c>
      <c r="X9" s="203">
        <v>1.17</v>
      </c>
      <c r="Y9" s="203">
        <v>0</v>
      </c>
      <c r="Z9" s="203">
        <v>32.43</v>
      </c>
      <c r="AA9" s="203">
        <v>13.52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19.36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1.33</v>
      </c>
      <c r="E10" s="203">
        <v>0</v>
      </c>
      <c r="F10" s="203">
        <v>0</v>
      </c>
      <c r="G10" s="203">
        <v>8.83</v>
      </c>
      <c r="H10" s="203">
        <v>0</v>
      </c>
      <c r="I10" s="203">
        <v>21.44</v>
      </c>
      <c r="J10" s="203">
        <v>0</v>
      </c>
      <c r="K10" s="203">
        <v>36.79</v>
      </c>
      <c r="L10" s="203">
        <v>45.26</v>
      </c>
      <c r="M10" s="203">
        <v>0</v>
      </c>
      <c r="N10" s="203">
        <v>0.95</v>
      </c>
      <c r="O10" s="203">
        <v>1.58</v>
      </c>
      <c r="P10" s="203">
        <v>1.94</v>
      </c>
      <c r="Q10" s="203">
        <v>5.54</v>
      </c>
      <c r="R10" s="203">
        <v>5.49</v>
      </c>
      <c r="S10" s="203">
        <v>3.32</v>
      </c>
      <c r="T10" s="203">
        <v>0</v>
      </c>
      <c r="U10" s="203">
        <v>7.63</v>
      </c>
      <c r="V10" s="203">
        <v>5.27</v>
      </c>
      <c r="W10" s="203">
        <v>7.25</v>
      </c>
      <c r="X10" s="203">
        <v>21.11</v>
      </c>
      <c r="Y10" s="203">
        <v>0</v>
      </c>
      <c r="Z10" s="203">
        <v>32.43</v>
      </c>
      <c r="AA10" s="203">
        <v>13.52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19.36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1.33</v>
      </c>
      <c r="E11" s="203">
        <v>0</v>
      </c>
      <c r="F11" s="203">
        <v>0</v>
      </c>
      <c r="G11" s="203">
        <v>8.83</v>
      </c>
      <c r="H11" s="203">
        <v>0</v>
      </c>
      <c r="I11" s="203">
        <v>21.44</v>
      </c>
      <c r="J11" s="203">
        <v>0</v>
      </c>
      <c r="K11" s="203">
        <v>36.79</v>
      </c>
      <c r="L11" s="203">
        <v>45.26</v>
      </c>
      <c r="M11" s="203">
        <v>0</v>
      </c>
      <c r="N11" s="203">
        <v>0.95</v>
      </c>
      <c r="O11" s="203">
        <v>1.58</v>
      </c>
      <c r="P11" s="203">
        <v>1.94</v>
      </c>
      <c r="Q11" s="203">
        <v>5.54</v>
      </c>
      <c r="R11" s="203">
        <v>5.49</v>
      </c>
      <c r="S11" s="203">
        <v>3.32</v>
      </c>
      <c r="T11" s="203">
        <v>0</v>
      </c>
      <c r="U11" s="203">
        <v>7.63</v>
      </c>
      <c r="V11" s="203">
        <v>5.27</v>
      </c>
      <c r="W11" s="203">
        <v>7.25</v>
      </c>
      <c r="X11" s="203">
        <v>21.11</v>
      </c>
      <c r="Y11" s="203">
        <v>0</v>
      </c>
      <c r="Z11" s="203">
        <v>31.3</v>
      </c>
      <c r="AA11" s="203">
        <v>13.52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19.36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1.33</v>
      </c>
      <c r="E12" s="203">
        <v>0</v>
      </c>
      <c r="F12" s="203">
        <v>0</v>
      </c>
      <c r="G12" s="203">
        <v>8.83</v>
      </c>
      <c r="H12" s="203">
        <v>0</v>
      </c>
      <c r="I12" s="203">
        <v>21.44</v>
      </c>
      <c r="J12" s="203">
        <v>0</v>
      </c>
      <c r="K12" s="203">
        <v>36.79</v>
      </c>
      <c r="L12" s="203">
        <v>45.26</v>
      </c>
      <c r="M12" s="203">
        <v>0</v>
      </c>
      <c r="N12" s="203">
        <v>0.95</v>
      </c>
      <c r="O12" s="203">
        <v>1.58</v>
      </c>
      <c r="P12" s="203">
        <v>1.94</v>
      </c>
      <c r="Q12" s="203">
        <v>5.54</v>
      </c>
      <c r="R12" s="203">
        <v>5.49</v>
      </c>
      <c r="S12" s="203">
        <v>3.32</v>
      </c>
      <c r="T12" s="203">
        <v>0</v>
      </c>
      <c r="U12" s="203">
        <v>7.63</v>
      </c>
      <c r="V12" s="203">
        <v>5.27</v>
      </c>
      <c r="W12" s="203">
        <v>7.25</v>
      </c>
      <c r="X12" s="203">
        <v>21.11</v>
      </c>
      <c r="Y12" s="203">
        <v>0</v>
      </c>
      <c r="Z12" s="203">
        <v>31.3</v>
      </c>
      <c r="AA12" s="203">
        <v>13.52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19.36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1.33</v>
      </c>
      <c r="E13" s="203">
        <v>0</v>
      </c>
      <c r="F13" s="203">
        <v>0</v>
      </c>
      <c r="G13" s="203">
        <v>8.83</v>
      </c>
      <c r="H13" s="203">
        <v>0</v>
      </c>
      <c r="I13" s="203">
        <v>21.44</v>
      </c>
      <c r="J13" s="203">
        <v>0</v>
      </c>
      <c r="K13" s="203">
        <v>36.79</v>
      </c>
      <c r="L13" s="203">
        <v>45.26</v>
      </c>
      <c r="M13" s="203">
        <v>0</v>
      </c>
      <c r="N13" s="203">
        <v>0.95</v>
      </c>
      <c r="O13" s="203">
        <v>1.58</v>
      </c>
      <c r="P13" s="203">
        <v>1.94</v>
      </c>
      <c r="Q13" s="203">
        <v>5.54</v>
      </c>
      <c r="R13" s="203">
        <v>5.49</v>
      </c>
      <c r="S13" s="203">
        <v>3.32</v>
      </c>
      <c r="T13" s="203">
        <v>0</v>
      </c>
      <c r="U13" s="203">
        <v>7.63</v>
      </c>
      <c r="V13" s="203">
        <v>5.27</v>
      </c>
      <c r="W13" s="203">
        <v>7.25</v>
      </c>
      <c r="X13" s="203">
        <v>21.11</v>
      </c>
      <c r="Y13" s="203">
        <v>0</v>
      </c>
      <c r="Z13" s="203">
        <v>31.3</v>
      </c>
      <c r="AA13" s="203">
        <v>13.52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19.36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1.33</v>
      </c>
      <c r="E14" s="203">
        <v>0</v>
      </c>
      <c r="F14" s="203">
        <v>0</v>
      </c>
      <c r="G14" s="203">
        <v>8.83</v>
      </c>
      <c r="H14" s="203">
        <v>0</v>
      </c>
      <c r="I14" s="203">
        <v>21.44</v>
      </c>
      <c r="J14" s="203">
        <v>0</v>
      </c>
      <c r="K14" s="203">
        <v>36.79</v>
      </c>
      <c r="L14" s="203">
        <v>45.26</v>
      </c>
      <c r="M14" s="203">
        <v>0</v>
      </c>
      <c r="N14" s="203">
        <v>0.95</v>
      </c>
      <c r="O14" s="203">
        <v>1.58</v>
      </c>
      <c r="P14" s="203">
        <v>1.94</v>
      </c>
      <c r="Q14" s="203">
        <v>5.54</v>
      </c>
      <c r="R14" s="203">
        <v>5.49</v>
      </c>
      <c r="S14" s="203">
        <v>3.32</v>
      </c>
      <c r="T14" s="203">
        <v>0</v>
      </c>
      <c r="U14" s="203">
        <v>7.63</v>
      </c>
      <c r="V14" s="203">
        <v>5.27</v>
      </c>
      <c r="W14" s="203">
        <v>7.25</v>
      </c>
      <c r="X14" s="203">
        <v>21.11</v>
      </c>
      <c r="Y14" s="203">
        <v>0</v>
      </c>
      <c r="Z14" s="203">
        <v>31.3</v>
      </c>
      <c r="AA14" s="203">
        <v>13.52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19.36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1.33</v>
      </c>
      <c r="E15" s="203">
        <v>0</v>
      </c>
      <c r="F15" s="203">
        <v>0</v>
      </c>
      <c r="G15" s="203">
        <v>8.83</v>
      </c>
      <c r="H15" s="203">
        <v>0</v>
      </c>
      <c r="I15" s="203">
        <v>21.44</v>
      </c>
      <c r="J15" s="203">
        <v>0</v>
      </c>
      <c r="K15" s="203">
        <v>36.79</v>
      </c>
      <c r="L15" s="203">
        <v>45.26</v>
      </c>
      <c r="M15" s="203">
        <v>0</v>
      </c>
      <c r="N15" s="203">
        <v>0.95</v>
      </c>
      <c r="O15" s="203">
        <v>1.58</v>
      </c>
      <c r="P15" s="203">
        <v>1.94</v>
      </c>
      <c r="Q15" s="203">
        <v>5.54</v>
      </c>
      <c r="R15" s="203">
        <v>5.49</v>
      </c>
      <c r="S15" s="203">
        <v>3.32</v>
      </c>
      <c r="T15" s="203">
        <v>0</v>
      </c>
      <c r="U15" s="203">
        <v>7.63</v>
      </c>
      <c r="V15" s="203">
        <v>5.27</v>
      </c>
      <c r="W15" s="203">
        <v>7.25</v>
      </c>
      <c r="X15" s="203">
        <v>21.11</v>
      </c>
      <c r="Y15" s="203">
        <v>0</v>
      </c>
      <c r="Z15" s="203">
        <v>31.3</v>
      </c>
      <c r="AA15" s="203">
        <v>13.52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19.36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1.33</v>
      </c>
      <c r="E16" s="203">
        <v>0</v>
      </c>
      <c r="F16" s="203">
        <v>0</v>
      </c>
      <c r="G16" s="203">
        <v>8.83</v>
      </c>
      <c r="H16" s="203">
        <v>0</v>
      </c>
      <c r="I16" s="203">
        <v>21.44</v>
      </c>
      <c r="J16" s="203">
        <v>0</v>
      </c>
      <c r="K16" s="203">
        <v>36.79</v>
      </c>
      <c r="L16" s="203">
        <v>45.26</v>
      </c>
      <c r="M16" s="203">
        <v>0</v>
      </c>
      <c r="N16" s="203">
        <v>0.95</v>
      </c>
      <c r="O16" s="203">
        <v>1.58</v>
      </c>
      <c r="P16" s="203">
        <v>1.94</v>
      </c>
      <c r="Q16" s="203">
        <v>5.54</v>
      </c>
      <c r="R16" s="203">
        <v>5.49</v>
      </c>
      <c r="S16" s="203">
        <v>3.32</v>
      </c>
      <c r="T16" s="203">
        <v>0</v>
      </c>
      <c r="U16" s="203">
        <v>7.63</v>
      </c>
      <c r="V16" s="203">
        <v>5.27</v>
      </c>
      <c r="W16" s="203">
        <v>7.25</v>
      </c>
      <c r="X16" s="203">
        <v>21.11</v>
      </c>
      <c r="Y16" s="203">
        <v>0</v>
      </c>
      <c r="Z16" s="203">
        <v>31.3</v>
      </c>
      <c r="AA16" s="203">
        <v>13.52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19.36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1.33</v>
      </c>
      <c r="E17" s="203">
        <v>0</v>
      </c>
      <c r="F17" s="203">
        <v>0</v>
      </c>
      <c r="G17" s="203">
        <v>8.83</v>
      </c>
      <c r="H17" s="203">
        <v>0</v>
      </c>
      <c r="I17" s="203">
        <v>21.44</v>
      </c>
      <c r="J17" s="203">
        <v>0</v>
      </c>
      <c r="K17" s="203">
        <v>36.79</v>
      </c>
      <c r="L17" s="203">
        <v>45.26</v>
      </c>
      <c r="M17" s="203">
        <v>0</v>
      </c>
      <c r="N17" s="203">
        <v>0.95</v>
      </c>
      <c r="O17" s="203">
        <v>1.58</v>
      </c>
      <c r="P17" s="203">
        <v>1.94</v>
      </c>
      <c r="Q17" s="203">
        <v>5.54</v>
      </c>
      <c r="R17" s="203">
        <v>5.49</v>
      </c>
      <c r="S17" s="203">
        <v>3.32</v>
      </c>
      <c r="T17" s="203">
        <v>0</v>
      </c>
      <c r="U17" s="203">
        <v>7.63</v>
      </c>
      <c r="V17" s="203">
        <v>5.27</v>
      </c>
      <c r="W17" s="203">
        <v>7.25</v>
      </c>
      <c r="X17" s="203">
        <v>21.11</v>
      </c>
      <c r="Y17" s="203">
        <v>0</v>
      </c>
      <c r="Z17" s="203">
        <v>31.3</v>
      </c>
      <c r="AA17" s="203">
        <v>13.52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19.36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1.33</v>
      </c>
      <c r="E18" s="203">
        <v>0</v>
      </c>
      <c r="F18" s="203">
        <v>0</v>
      </c>
      <c r="G18" s="203">
        <v>8.83</v>
      </c>
      <c r="H18" s="203">
        <v>0</v>
      </c>
      <c r="I18" s="203">
        <v>21.44</v>
      </c>
      <c r="J18" s="203">
        <v>0</v>
      </c>
      <c r="K18" s="203">
        <v>36.79</v>
      </c>
      <c r="L18" s="203">
        <v>45.26</v>
      </c>
      <c r="M18" s="203">
        <v>0</v>
      </c>
      <c r="N18" s="203">
        <v>0.95</v>
      </c>
      <c r="O18" s="203">
        <v>1.58</v>
      </c>
      <c r="P18" s="203">
        <v>1.94</v>
      </c>
      <c r="Q18" s="203">
        <v>5.54</v>
      </c>
      <c r="R18" s="203">
        <v>5.49</v>
      </c>
      <c r="S18" s="203">
        <v>3.32</v>
      </c>
      <c r="T18" s="203">
        <v>0</v>
      </c>
      <c r="U18" s="203">
        <v>7.63</v>
      </c>
      <c r="V18" s="203">
        <v>5.27</v>
      </c>
      <c r="W18" s="203">
        <v>7.25</v>
      </c>
      <c r="X18" s="203">
        <v>21.11</v>
      </c>
      <c r="Y18" s="203">
        <v>0</v>
      </c>
      <c r="Z18" s="203">
        <v>31.3</v>
      </c>
      <c r="AA18" s="203">
        <v>13.52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19.36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1.33</v>
      </c>
      <c r="E19" s="203">
        <v>0</v>
      </c>
      <c r="F19" s="203">
        <v>0</v>
      </c>
      <c r="G19" s="203">
        <v>8.83</v>
      </c>
      <c r="H19" s="203">
        <v>0</v>
      </c>
      <c r="I19" s="203">
        <v>21.44</v>
      </c>
      <c r="J19" s="203">
        <v>0</v>
      </c>
      <c r="K19" s="203">
        <v>36.79</v>
      </c>
      <c r="L19" s="203">
        <v>45.26</v>
      </c>
      <c r="M19" s="203">
        <v>0</v>
      </c>
      <c r="N19" s="203">
        <v>0.95</v>
      </c>
      <c r="O19" s="203">
        <v>1.58</v>
      </c>
      <c r="P19" s="203">
        <v>1.94</v>
      </c>
      <c r="Q19" s="203">
        <v>5.54</v>
      </c>
      <c r="R19" s="203">
        <v>6.49</v>
      </c>
      <c r="S19" s="203">
        <v>3.57</v>
      </c>
      <c r="T19" s="203">
        <v>0</v>
      </c>
      <c r="U19" s="203">
        <v>7.63</v>
      </c>
      <c r="V19" s="203">
        <v>5.27</v>
      </c>
      <c r="W19" s="203">
        <v>7.25</v>
      </c>
      <c r="X19" s="203">
        <v>21.11</v>
      </c>
      <c r="Y19" s="203">
        <v>0</v>
      </c>
      <c r="Z19" s="203">
        <v>31.3</v>
      </c>
      <c r="AA19" s="203">
        <v>13.52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19.36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1.33</v>
      </c>
      <c r="E20" s="203">
        <v>0</v>
      </c>
      <c r="F20" s="203">
        <v>0</v>
      </c>
      <c r="G20" s="203">
        <v>8.83</v>
      </c>
      <c r="H20" s="203">
        <v>0</v>
      </c>
      <c r="I20" s="203">
        <v>21.44</v>
      </c>
      <c r="J20" s="203">
        <v>0</v>
      </c>
      <c r="K20" s="203">
        <v>36.79</v>
      </c>
      <c r="L20" s="203">
        <v>45.26</v>
      </c>
      <c r="M20" s="203">
        <v>0</v>
      </c>
      <c r="N20" s="203">
        <v>0.95</v>
      </c>
      <c r="O20" s="203">
        <v>1.58</v>
      </c>
      <c r="P20" s="203">
        <v>1.94</v>
      </c>
      <c r="Q20" s="203">
        <v>5.54</v>
      </c>
      <c r="R20" s="203">
        <v>6.49</v>
      </c>
      <c r="S20" s="203">
        <v>3.57</v>
      </c>
      <c r="T20" s="203">
        <v>0</v>
      </c>
      <c r="U20" s="203">
        <v>7.63</v>
      </c>
      <c r="V20" s="203">
        <v>5.27</v>
      </c>
      <c r="W20" s="203">
        <v>7.25</v>
      </c>
      <c r="X20" s="203">
        <v>21.11</v>
      </c>
      <c r="Y20" s="203">
        <v>0</v>
      </c>
      <c r="Z20" s="203">
        <v>31.3</v>
      </c>
      <c r="AA20" s="203">
        <v>13.52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19.36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1.33</v>
      </c>
      <c r="E21" s="203">
        <v>0</v>
      </c>
      <c r="F21" s="203">
        <v>0</v>
      </c>
      <c r="G21" s="203">
        <v>8.83</v>
      </c>
      <c r="H21" s="203">
        <v>0</v>
      </c>
      <c r="I21" s="203">
        <v>21.44</v>
      </c>
      <c r="J21" s="203">
        <v>0</v>
      </c>
      <c r="K21" s="203">
        <v>36.79</v>
      </c>
      <c r="L21" s="203">
        <v>45.26</v>
      </c>
      <c r="M21" s="203">
        <v>0</v>
      </c>
      <c r="N21" s="203">
        <v>0.95</v>
      </c>
      <c r="O21" s="203">
        <v>1.58</v>
      </c>
      <c r="P21" s="203">
        <v>1.94</v>
      </c>
      <c r="Q21" s="203">
        <v>5.54</v>
      </c>
      <c r="R21" s="203">
        <v>6.49</v>
      </c>
      <c r="S21" s="203">
        <v>3.57</v>
      </c>
      <c r="T21" s="203">
        <v>0</v>
      </c>
      <c r="U21" s="203">
        <v>7.63</v>
      </c>
      <c r="V21" s="203">
        <v>5.27</v>
      </c>
      <c r="W21" s="203">
        <v>7.25</v>
      </c>
      <c r="X21" s="203">
        <v>21.11</v>
      </c>
      <c r="Y21" s="203">
        <v>0</v>
      </c>
      <c r="Z21" s="203">
        <v>31.3</v>
      </c>
      <c r="AA21" s="203">
        <v>13.52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19.36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1.33</v>
      </c>
      <c r="E22" s="203">
        <v>0</v>
      </c>
      <c r="F22" s="203">
        <v>0</v>
      </c>
      <c r="G22" s="203">
        <v>8.83</v>
      </c>
      <c r="H22" s="203">
        <v>0</v>
      </c>
      <c r="I22" s="203">
        <v>21.44</v>
      </c>
      <c r="J22" s="203">
        <v>0</v>
      </c>
      <c r="K22" s="203">
        <v>36.79</v>
      </c>
      <c r="L22" s="203">
        <v>45.26</v>
      </c>
      <c r="M22" s="203">
        <v>0</v>
      </c>
      <c r="N22" s="203">
        <v>0.95</v>
      </c>
      <c r="O22" s="203">
        <v>1.58</v>
      </c>
      <c r="P22" s="203">
        <v>1.94</v>
      </c>
      <c r="Q22" s="203">
        <v>5.54</v>
      </c>
      <c r="R22" s="203">
        <v>6.49</v>
      </c>
      <c r="S22" s="203">
        <v>3.57</v>
      </c>
      <c r="T22" s="203">
        <v>0</v>
      </c>
      <c r="U22" s="203">
        <v>7.63</v>
      </c>
      <c r="V22" s="203">
        <v>5.27</v>
      </c>
      <c r="W22" s="203">
        <v>7.25</v>
      </c>
      <c r="X22" s="203">
        <v>21.11</v>
      </c>
      <c r="Y22" s="203">
        <v>0</v>
      </c>
      <c r="Z22" s="203">
        <v>31.3</v>
      </c>
      <c r="AA22" s="203">
        <v>13.52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19.36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1.33</v>
      </c>
      <c r="E23" s="203">
        <v>0</v>
      </c>
      <c r="F23" s="203">
        <v>0</v>
      </c>
      <c r="G23" s="203">
        <v>8.83</v>
      </c>
      <c r="H23" s="203">
        <v>0</v>
      </c>
      <c r="I23" s="203">
        <v>21.44</v>
      </c>
      <c r="J23" s="203">
        <v>0</v>
      </c>
      <c r="K23" s="203">
        <v>36.79</v>
      </c>
      <c r="L23" s="203">
        <v>45.26</v>
      </c>
      <c r="M23" s="203">
        <v>0</v>
      </c>
      <c r="N23" s="203">
        <v>0.95</v>
      </c>
      <c r="O23" s="203">
        <v>1.58</v>
      </c>
      <c r="P23" s="203">
        <v>1.94</v>
      </c>
      <c r="Q23" s="203">
        <v>5.54</v>
      </c>
      <c r="R23" s="203">
        <v>6.49</v>
      </c>
      <c r="S23" s="203">
        <v>3.57</v>
      </c>
      <c r="T23" s="203">
        <v>0</v>
      </c>
      <c r="U23" s="203">
        <v>7.63</v>
      </c>
      <c r="V23" s="203">
        <v>5.27</v>
      </c>
      <c r="W23" s="203">
        <v>7.25</v>
      </c>
      <c r="X23" s="203">
        <v>21.11</v>
      </c>
      <c r="Y23" s="203">
        <v>0</v>
      </c>
      <c r="Z23" s="203">
        <v>31.3</v>
      </c>
      <c r="AA23" s="203">
        <v>13.52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19.36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1.33</v>
      </c>
      <c r="E24" s="203">
        <v>0</v>
      </c>
      <c r="F24" s="203">
        <v>0</v>
      </c>
      <c r="G24" s="203">
        <v>8.83</v>
      </c>
      <c r="H24" s="203">
        <v>0</v>
      </c>
      <c r="I24" s="203">
        <v>21.44</v>
      </c>
      <c r="J24" s="203">
        <v>0</v>
      </c>
      <c r="K24" s="203">
        <v>36.79</v>
      </c>
      <c r="L24" s="203">
        <v>45.26</v>
      </c>
      <c r="M24" s="203">
        <v>0</v>
      </c>
      <c r="N24" s="203">
        <v>0.95</v>
      </c>
      <c r="O24" s="203">
        <v>1.58</v>
      </c>
      <c r="P24" s="203">
        <v>1.94</v>
      </c>
      <c r="Q24" s="203">
        <v>5.54</v>
      </c>
      <c r="R24" s="203">
        <v>8.76</v>
      </c>
      <c r="S24" s="203">
        <v>4.62</v>
      </c>
      <c r="T24" s="203">
        <v>0</v>
      </c>
      <c r="U24" s="203">
        <v>7.63</v>
      </c>
      <c r="V24" s="203">
        <v>5.27</v>
      </c>
      <c r="W24" s="203">
        <v>7.25</v>
      </c>
      <c r="X24" s="203">
        <v>21.11</v>
      </c>
      <c r="Y24" s="203">
        <v>0</v>
      </c>
      <c r="Z24" s="203">
        <v>31.3</v>
      </c>
      <c r="AA24" s="203">
        <v>13.52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19.36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1.33</v>
      </c>
      <c r="E25" s="203">
        <v>0</v>
      </c>
      <c r="F25" s="203">
        <v>0</v>
      </c>
      <c r="G25" s="203">
        <v>8.83</v>
      </c>
      <c r="H25" s="203">
        <v>0</v>
      </c>
      <c r="I25" s="203">
        <v>21.44</v>
      </c>
      <c r="J25" s="203">
        <v>0</v>
      </c>
      <c r="K25" s="203">
        <v>36.79</v>
      </c>
      <c r="L25" s="203">
        <v>45.26</v>
      </c>
      <c r="M25" s="203">
        <v>0</v>
      </c>
      <c r="N25" s="203">
        <v>0.95</v>
      </c>
      <c r="O25" s="203">
        <v>1.58</v>
      </c>
      <c r="P25" s="203">
        <v>1.94</v>
      </c>
      <c r="Q25" s="203">
        <v>5.54</v>
      </c>
      <c r="R25" s="203">
        <v>9.34</v>
      </c>
      <c r="S25" s="203">
        <v>4.7</v>
      </c>
      <c r="T25" s="203">
        <v>0</v>
      </c>
      <c r="U25" s="203">
        <v>7.63</v>
      </c>
      <c r="V25" s="203">
        <v>5.27</v>
      </c>
      <c r="W25" s="203">
        <v>7.25</v>
      </c>
      <c r="X25" s="203">
        <v>21.11</v>
      </c>
      <c r="Y25" s="203">
        <v>0</v>
      </c>
      <c r="Z25" s="203">
        <v>31.3</v>
      </c>
      <c r="AA25" s="203">
        <v>13.52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19.36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1.33</v>
      </c>
      <c r="E26" s="203">
        <v>0</v>
      </c>
      <c r="F26" s="203">
        <v>0</v>
      </c>
      <c r="G26" s="203">
        <v>8.83</v>
      </c>
      <c r="H26" s="203">
        <v>0</v>
      </c>
      <c r="I26" s="203">
        <v>21.44</v>
      </c>
      <c r="J26" s="203">
        <v>0</v>
      </c>
      <c r="K26" s="203">
        <v>36.79</v>
      </c>
      <c r="L26" s="203">
        <v>45.26</v>
      </c>
      <c r="M26" s="203">
        <v>0</v>
      </c>
      <c r="N26" s="203">
        <v>0.95</v>
      </c>
      <c r="O26" s="203">
        <v>1.58</v>
      </c>
      <c r="P26" s="203">
        <v>1.94</v>
      </c>
      <c r="Q26" s="203">
        <v>5.54</v>
      </c>
      <c r="R26" s="203">
        <v>9.34</v>
      </c>
      <c r="S26" s="203">
        <v>4.7</v>
      </c>
      <c r="T26" s="203">
        <v>0</v>
      </c>
      <c r="U26" s="203">
        <v>7.63</v>
      </c>
      <c r="V26" s="203">
        <v>5.27</v>
      </c>
      <c r="W26" s="203">
        <v>7.25</v>
      </c>
      <c r="X26" s="203">
        <v>21.11</v>
      </c>
      <c r="Y26" s="203">
        <v>0</v>
      </c>
      <c r="Z26" s="203">
        <v>32.43</v>
      </c>
      <c r="AA26" s="203">
        <v>13.52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19.36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1.33</v>
      </c>
      <c r="E27" s="203">
        <v>0</v>
      </c>
      <c r="F27" s="203">
        <v>0</v>
      </c>
      <c r="G27" s="203">
        <v>8.83</v>
      </c>
      <c r="H27" s="203">
        <v>0</v>
      </c>
      <c r="I27" s="203">
        <v>20.04</v>
      </c>
      <c r="J27" s="203">
        <v>1.39</v>
      </c>
      <c r="K27" s="203">
        <v>36.79</v>
      </c>
      <c r="L27" s="203">
        <v>45.88</v>
      </c>
      <c r="M27" s="203">
        <v>0</v>
      </c>
      <c r="N27" s="203">
        <v>0.95</v>
      </c>
      <c r="O27" s="203">
        <v>1.58</v>
      </c>
      <c r="P27" s="203">
        <v>1.94</v>
      </c>
      <c r="Q27" s="203">
        <v>5.54</v>
      </c>
      <c r="R27" s="203">
        <v>9.34</v>
      </c>
      <c r="S27" s="203">
        <v>4.76</v>
      </c>
      <c r="T27" s="203">
        <v>0</v>
      </c>
      <c r="U27" s="203">
        <v>7.63</v>
      </c>
      <c r="V27" s="203">
        <v>5.27</v>
      </c>
      <c r="W27" s="203">
        <v>0.37</v>
      </c>
      <c r="X27" s="203">
        <v>7.11</v>
      </c>
      <c r="Y27" s="203">
        <v>0</v>
      </c>
      <c r="Z27" s="203">
        <v>9.14</v>
      </c>
      <c r="AA27" s="203">
        <v>13.52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19.36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1.33</v>
      </c>
      <c r="E28" s="203">
        <v>0</v>
      </c>
      <c r="F28" s="203">
        <v>0</v>
      </c>
      <c r="G28" s="203">
        <v>8.83</v>
      </c>
      <c r="H28" s="203">
        <v>0</v>
      </c>
      <c r="I28" s="203">
        <v>20.04</v>
      </c>
      <c r="J28" s="203">
        <v>1.39</v>
      </c>
      <c r="K28" s="203">
        <v>36.79</v>
      </c>
      <c r="L28" s="203">
        <v>45.88</v>
      </c>
      <c r="M28" s="203">
        <v>0</v>
      </c>
      <c r="N28" s="203">
        <v>0.95</v>
      </c>
      <c r="O28" s="203">
        <v>1.58</v>
      </c>
      <c r="P28" s="203">
        <v>1.94</v>
      </c>
      <c r="Q28" s="203">
        <v>5.54</v>
      </c>
      <c r="R28" s="203">
        <v>9.34</v>
      </c>
      <c r="S28" s="203">
        <v>4.76</v>
      </c>
      <c r="T28" s="203">
        <v>0</v>
      </c>
      <c r="U28" s="203">
        <v>7.63</v>
      </c>
      <c r="V28" s="203">
        <v>0.17</v>
      </c>
      <c r="W28" s="203">
        <v>0.37</v>
      </c>
      <c r="X28" s="203">
        <v>1.17</v>
      </c>
      <c r="Y28" s="203">
        <v>0</v>
      </c>
      <c r="Z28" s="203">
        <v>2.12</v>
      </c>
      <c r="AA28" s="203">
        <v>2.66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19.36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1.33</v>
      </c>
      <c r="E29" s="203">
        <v>0</v>
      </c>
      <c r="F29" s="203">
        <v>0</v>
      </c>
      <c r="G29" s="203">
        <v>8.83</v>
      </c>
      <c r="H29" s="203">
        <v>0</v>
      </c>
      <c r="I29" s="203">
        <v>20.04</v>
      </c>
      <c r="J29" s="203">
        <v>1.39</v>
      </c>
      <c r="K29" s="203">
        <v>16.79</v>
      </c>
      <c r="L29" s="203">
        <v>45.88</v>
      </c>
      <c r="M29" s="203">
        <v>0</v>
      </c>
      <c r="N29" s="203">
        <v>0.95</v>
      </c>
      <c r="O29" s="203">
        <v>1.58</v>
      </c>
      <c r="P29" s="203">
        <v>1.94</v>
      </c>
      <c r="Q29" s="203">
        <v>5.54</v>
      </c>
      <c r="R29" s="203">
        <v>9.34</v>
      </c>
      <c r="S29" s="203">
        <v>4.76</v>
      </c>
      <c r="T29" s="203">
        <v>0</v>
      </c>
      <c r="U29" s="203">
        <v>7.63</v>
      </c>
      <c r="V29" s="203">
        <v>0.17</v>
      </c>
      <c r="W29" s="203">
        <v>0.37</v>
      </c>
      <c r="X29" s="203">
        <v>1.17</v>
      </c>
      <c r="Y29" s="203">
        <v>0</v>
      </c>
      <c r="Z29" s="203">
        <v>1.86</v>
      </c>
      <c r="AA29" s="203">
        <v>0.72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19.36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1.33</v>
      </c>
      <c r="E30" s="203">
        <v>0</v>
      </c>
      <c r="F30" s="203">
        <v>0</v>
      </c>
      <c r="G30" s="203">
        <v>8.83</v>
      </c>
      <c r="H30" s="203">
        <v>0</v>
      </c>
      <c r="I30" s="203">
        <v>20.04</v>
      </c>
      <c r="J30" s="203">
        <v>1.39</v>
      </c>
      <c r="K30" s="203">
        <v>16.79</v>
      </c>
      <c r="L30" s="203">
        <v>45.88</v>
      </c>
      <c r="M30" s="203">
        <v>0</v>
      </c>
      <c r="N30" s="203">
        <v>0.95</v>
      </c>
      <c r="O30" s="203">
        <v>1.58</v>
      </c>
      <c r="P30" s="203">
        <v>1.94</v>
      </c>
      <c r="Q30" s="203">
        <v>5.54</v>
      </c>
      <c r="R30" s="203">
        <v>9.34</v>
      </c>
      <c r="S30" s="203">
        <v>4.76</v>
      </c>
      <c r="T30" s="203">
        <v>0</v>
      </c>
      <c r="U30" s="203">
        <v>7.63</v>
      </c>
      <c r="V30" s="203">
        <v>0.17</v>
      </c>
      <c r="W30" s="203">
        <v>0.37</v>
      </c>
      <c r="X30" s="203">
        <v>1.17</v>
      </c>
      <c r="Y30" s="203">
        <v>0</v>
      </c>
      <c r="Z30" s="203">
        <v>1.86</v>
      </c>
      <c r="AA30" s="203">
        <v>0.72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19.36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1.33</v>
      </c>
      <c r="E31" s="203">
        <v>0</v>
      </c>
      <c r="F31" s="203">
        <v>0</v>
      </c>
      <c r="G31" s="203">
        <v>8.83</v>
      </c>
      <c r="H31" s="203">
        <v>0</v>
      </c>
      <c r="I31" s="203">
        <v>20.04</v>
      </c>
      <c r="J31" s="203">
        <v>1.39</v>
      </c>
      <c r="K31" s="203">
        <v>16.79</v>
      </c>
      <c r="L31" s="203">
        <v>45.88</v>
      </c>
      <c r="M31" s="203">
        <v>0</v>
      </c>
      <c r="N31" s="203">
        <v>0.95</v>
      </c>
      <c r="O31" s="203">
        <v>1.58</v>
      </c>
      <c r="P31" s="203">
        <v>1.94</v>
      </c>
      <c r="Q31" s="203">
        <v>5.54</v>
      </c>
      <c r="R31" s="203">
        <v>9.34</v>
      </c>
      <c r="S31" s="203">
        <v>4.76</v>
      </c>
      <c r="T31" s="203">
        <v>0</v>
      </c>
      <c r="U31" s="203">
        <v>7.63</v>
      </c>
      <c r="V31" s="203">
        <v>0.17</v>
      </c>
      <c r="W31" s="203">
        <v>0.37</v>
      </c>
      <c r="X31" s="203">
        <v>1.17</v>
      </c>
      <c r="Y31" s="203">
        <v>0</v>
      </c>
      <c r="Z31" s="203">
        <v>1.86</v>
      </c>
      <c r="AA31" s="203">
        <v>0.72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19.36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1.33</v>
      </c>
      <c r="E32" s="203">
        <v>0</v>
      </c>
      <c r="F32" s="203">
        <v>0</v>
      </c>
      <c r="G32" s="203">
        <v>8.83</v>
      </c>
      <c r="H32" s="203">
        <v>0</v>
      </c>
      <c r="I32" s="203">
        <v>20.04</v>
      </c>
      <c r="J32" s="203">
        <v>1.39</v>
      </c>
      <c r="K32" s="203">
        <v>16.79</v>
      </c>
      <c r="L32" s="203">
        <v>45.88</v>
      </c>
      <c r="M32" s="203">
        <v>0</v>
      </c>
      <c r="N32" s="203">
        <v>0.95</v>
      </c>
      <c r="O32" s="203">
        <v>1.58</v>
      </c>
      <c r="P32" s="203">
        <v>1.94</v>
      </c>
      <c r="Q32" s="203">
        <v>5.54</v>
      </c>
      <c r="R32" s="203">
        <v>9.34</v>
      </c>
      <c r="S32" s="203">
        <v>4.76</v>
      </c>
      <c r="T32" s="203">
        <v>0</v>
      </c>
      <c r="U32" s="203">
        <v>7.63</v>
      </c>
      <c r="V32" s="203">
        <v>0.17</v>
      </c>
      <c r="W32" s="203">
        <v>0.37</v>
      </c>
      <c r="X32" s="203">
        <v>1.17</v>
      </c>
      <c r="Y32" s="203">
        <v>0</v>
      </c>
      <c r="Z32" s="203">
        <v>1.86</v>
      </c>
      <c r="AA32" s="203">
        <v>0.72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19.36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1.33</v>
      </c>
      <c r="E33" s="203">
        <v>0</v>
      </c>
      <c r="F33" s="203">
        <v>0</v>
      </c>
      <c r="G33" s="203">
        <v>8.83</v>
      </c>
      <c r="H33" s="203">
        <v>0</v>
      </c>
      <c r="I33" s="203">
        <v>20.04</v>
      </c>
      <c r="J33" s="203">
        <v>1.39</v>
      </c>
      <c r="K33" s="203">
        <v>36.79</v>
      </c>
      <c r="L33" s="203">
        <v>45.88</v>
      </c>
      <c r="M33" s="203">
        <v>0</v>
      </c>
      <c r="N33" s="203">
        <v>0.95</v>
      </c>
      <c r="O33" s="203">
        <v>1.58</v>
      </c>
      <c r="P33" s="203">
        <v>1.94</v>
      </c>
      <c r="Q33" s="203">
        <v>5.54</v>
      </c>
      <c r="R33" s="203">
        <v>10.77</v>
      </c>
      <c r="S33" s="203">
        <v>4.76</v>
      </c>
      <c r="T33" s="203">
        <v>0</v>
      </c>
      <c r="U33" s="203">
        <v>7.63</v>
      </c>
      <c r="V33" s="203">
        <v>0.17</v>
      </c>
      <c r="W33" s="203">
        <v>0.37</v>
      </c>
      <c r="X33" s="203">
        <v>1.17</v>
      </c>
      <c r="Y33" s="203">
        <v>0</v>
      </c>
      <c r="Z33" s="203">
        <v>1.86</v>
      </c>
      <c r="AA33" s="203">
        <v>0.72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19.36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1.33</v>
      </c>
      <c r="E34" s="203">
        <v>0</v>
      </c>
      <c r="F34" s="203">
        <v>0</v>
      </c>
      <c r="G34" s="203">
        <v>8.83</v>
      </c>
      <c r="H34" s="203">
        <v>0</v>
      </c>
      <c r="I34" s="203">
        <v>20.04</v>
      </c>
      <c r="J34" s="203">
        <v>1.39</v>
      </c>
      <c r="K34" s="203">
        <v>36.79</v>
      </c>
      <c r="L34" s="203">
        <v>45.88</v>
      </c>
      <c r="M34" s="203">
        <v>0</v>
      </c>
      <c r="N34" s="203">
        <v>0.95</v>
      </c>
      <c r="O34" s="203">
        <v>1.58</v>
      </c>
      <c r="P34" s="203">
        <v>1.94</v>
      </c>
      <c r="Q34" s="203">
        <v>5.54</v>
      </c>
      <c r="R34" s="203">
        <v>10.77</v>
      </c>
      <c r="S34" s="203">
        <v>4.76</v>
      </c>
      <c r="T34" s="203">
        <v>0</v>
      </c>
      <c r="U34" s="203">
        <v>7.63</v>
      </c>
      <c r="V34" s="203">
        <v>5.27</v>
      </c>
      <c r="W34" s="203">
        <v>0.37</v>
      </c>
      <c r="X34" s="203">
        <v>1.17</v>
      </c>
      <c r="Y34" s="203">
        <v>0</v>
      </c>
      <c r="Z34" s="203">
        <v>1.86</v>
      </c>
      <c r="AA34" s="203">
        <v>13.52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19.36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1.33</v>
      </c>
      <c r="E35" s="203">
        <v>0</v>
      </c>
      <c r="F35" s="203">
        <v>0</v>
      </c>
      <c r="G35" s="203">
        <v>8.83</v>
      </c>
      <c r="H35" s="203">
        <v>0</v>
      </c>
      <c r="I35" s="203">
        <v>20.04</v>
      </c>
      <c r="J35" s="203">
        <v>1.39</v>
      </c>
      <c r="K35" s="203">
        <v>36.79</v>
      </c>
      <c r="L35" s="203">
        <v>45.88</v>
      </c>
      <c r="M35" s="203">
        <v>0</v>
      </c>
      <c r="N35" s="203">
        <v>0.95</v>
      </c>
      <c r="O35" s="203">
        <v>1.58</v>
      </c>
      <c r="P35" s="203">
        <v>2.06</v>
      </c>
      <c r="Q35" s="203">
        <v>5.54</v>
      </c>
      <c r="R35" s="203">
        <v>8.9</v>
      </c>
      <c r="S35" s="203">
        <v>4.6900000000000004</v>
      </c>
      <c r="T35" s="203">
        <v>0</v>
      </c>
      <c r="U35" s="203">
        <v>7.63</v>
      </c>
      <c r="V35" s="203">
        <v>5.27</v>
      </c>
      <c r="W35" s="203">
        <v>0.37</v>
      </c>
      <c r="X35" s="203">
        <v>1.17</v>
      </c>
      <c r="Y35" s="203">
        <v>0</v>
      </c>
      <c r="Z35" s="203">
        <v>1.86</v>
      </c>
      <c r="AA35" s="203">
        <v>13.52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19.36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1.33</v>
      </c>
      <c r="E36" s="203">
        <v>0</v>
      </c>
      <c r="F36" s="203">
        <v>0</v>
      </c>
      <c r="G36" s="203">
        <v>8.83</v>
      </c>
      <c r="H36" s="203">
        <v>0</v>
      </c>
      <c r="I36" s="203">
        <v>20.04</v>
      </c>
      <c r="J36" s="203">
        <v>1.39</v>
      </c>
      <c r="K36" s="203">
        <v>36.79</v>
      </c>
      <c r="L36" s="203">
        <v>45.88</v>
      </c>
      <c r="M36" s="203">
        <v>0</v>
      </c>
      <c r="N36" s="203">
        <v>0.95</v>
      </c>
      <c r="O36" s="203">
        <v>1.58</v>
      </c>
      <c r="P36" s="203">
        <v>2.0699999999999998</v>
      </c>
      <c r="Q36" s="203">
        <v>5.54</v>
      </c>
      <c r="R36" s="203">
        <v>8.9</v>
      </c>
      <c r="S36" s="203">
        <v>4.76</v>
      </c>
      <c r="T36" s="203">
        <v>0</v>
      </c>
      <c r="U36" s="203">
        <v>7.63</v>
      </c>
      <c r="V36" s="203">
        <v>5.27</v>
      </c>
      <c r="W36" s="203">
        <v>0.37</v>
      </c>
      <c r="X36" s="203">
        <v>1.17</v>
      </c>
      <c r="Y36" s="203">
        <v>0</v>
      </c>
      <c r="Z36" s="203">
        <v>32.43</v>
      </c>
      <c r="AA36" s="203">
        <v>13.52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19.36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1.33</v>
      </c>
      <c r="E37" s="203">
        <v>0</v>
      </c>
      <c r="F37" s="203">
        <v>0</v>
      </c>
      <c r="G37" s="203">
        <v>8.83</v>
      </c>
      <c r="H37" s="203">
        <v>0</v>
      </c>
      <c r="I37" s="203">
        <v>20.04</v>
      </c>
      <c r="J37" s="203">
        <v>1.39</v>
      </c>
      <c r="K37" s="203">
        <v>36.79</v>
      </c>
      <c r="L37" s="203">
        <v>45.88</v>
      </c>
      <c r="M37" s="203">
        <v>0</v>
      </c>
      <c r="N37" s="203">
        <v>0.95</v>
      </c>
      <c r="O37" s="203">
        <v>1.58</v>
      </c>
      <c r="P37" s="203">
        <v>2.0699999999999998</v>
      </c>
      <c r="Q37" s="203">
        <v>5.54</v>
      </c>
      <c r="R37" s="203">
        <v>6.82</v>
      </c>
      <c r="S37" s="203">
        <v>4.76</v>
      </c>
      <c r="T37" s="203">
        <v>0</v>
      </c>
      <c r="U37" s="203">
        <v>7.63</v>
      </c>
      <c r="V37" s="203">
        <v>5.27</v>
      </c>
      <c r="W37" s="203">
        <v>6.95</v>
      </c>
      <c r="X37" s="203">
        <v>22.94</v>
      </c>
      <c r="Y37" s="203">
        <v>0</v>
      </c>
      <c r="Z37" s="203">
        <v>33.159999999999997</v>
      </c>
      <c r="AA37" s="203">
        <v>13.78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19.36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1.33</v>
      </c>
      <c r="E38" s="203">
        <v>0</v>
      </c>
      <c r="F38" s="203">
        <v>0</v>
      </c>
      <c r="G38" s="203">
        <v>8.83</v>
      </c>
      <c r="H38" s="203">
        <v>0</v>
      </c>
      <c r="I38" s="203">
        <v>20.04</v>
      </c>
      <c r="J38" s="203">
        <v>1.39</v>
      </c>
      <c r="K38" s="203">
        <v>36.79</v>
      </c>
      <c r="L38" s="203">
        <v>45.88</v>
      </c>
      <c r="M38" s="203">
        <v>0</v>
      </c>
      <c r="N38" s="203">
        <v>0.95</v>
      </c>
      <c r="O38" s="203">
        <v>1.58</v>
      </c>
      <c r="P38" s="203">
        <v>2.1</v>
      </c>
      <c r="Q38" s="203">
        <v>5.54</v>
      </c>
      <c r="R38" s="203">
        <v>6.82</v>
      </c>
      <c r="S38" s="203">
        <v>4.76</v>
      </c>
      <c r="T38" s="203">
        <v>0</v>
      </c>
      <c r="U38" s="203">
        <v>7.63</v>
      </c>
      <c r="V38" s="203">
        <v>5.27</v>
      </c>
      <c r="W38" s="203">
        <v>6.95</v>
      </c>
      <c r="X38" s="203">
        <v>22.94</v>
      </c>
      <c r="Y38" s="203">
        <v>0</v>
      </c>
      <c r="Z38" s="203">
        <v>33.159999999999997</v>
      </c>
      <c r="AA38" s="203">
        <v>13.78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19.36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1.33</v>
      </c>
      <c r="E39" s="203">
        <v>0</v>
      </c>
      <c r="F39" s="203">
        <v>0</v>
      </c>
      <c r="G39" s="203">
        <v>8.83</v>
      </c>
      <c r="H39" s="203">
        <v>0</v>
      </c>
      <c r="I39" s="203">
        <v>20.04</v>
      </c>
      <c r="J39" s="203">
        <v>1.39</v>
      </c>
      <c r="K39" s="203">
        <v>36.79</v>
      </c>
      <c r="L39" s="203">
        <v>43.98</v>
      </c>
      <c r="M39" s="203">
        <v>0</v>
      </c>
      <c r="N39" s="203">
        <v>0.95</v>
      </c>
      <c r="O39" s="203">
        <v>1.58</v>
      </c>
      <c r="P39" s="203">
        <v>2.14</v>
      </c>
      <c r="Q39" s="203">
        <v>5.54</v>
      </c>
      <c r="R39" s="203">
        <v>5.54</v>
      </c>
      <c r="S39" s="203">
        <v>3.33</v>
      </c>
      <c r="T39" s="203">
        <v>0</v>
      </c>
      <c r="U39" s="203">
        <v>7.63</v>
      </c>
      <c r="V39" s="203">
        <v>5.27</v>
      </c>
      <c r="W39" s="203">
        <v>6.95</v>
      </c>
      <c r="X39" s="203">
        <v>22.94</v>
      </c>
      <c r="Y39" s="203">
        <v>0</v>
      </c>
      <c r="Z39" s="203">
        <v>33.159999999999997</v>
      </c>
      <c r="AA39" s="203">
        <v>13.78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19.36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1.33</v>
      </c>
      <c r="E40" s="203">
        <v>0</v>
      </c>
      <c r="F40" s="203">
        <v>0</v>
      </c>
      <c r="G40" s="203">
        <v>8.83</v>
      </c>
      <c r="H40" s="203">
        <v>0</v>
      </c>
      <c r="I40" s="203">
        <v>20.04</v>
      </c>
      <c r="J40" s="203">
        <v>1.39</v>
      </c>
      <c r="K40" s="203">
        <v>36.79</v>
      </c>
      <c r="L40" s="203">
        <v>43.98</v>
      </c>
      <c r="M40" s="203">
        <v>0</v>
      </c>
      <c r="N40" s="203">
        <v>0.95</v>
      </c>
      <c r="O40" s="203">
        <v>1.58</v>
      </c>
      <c r="P40" s="203">
        <v>2.16</v>
      </c>
      <c r="Q40" s="203">
        <v>5.54</v>
      </c>
      <c r="R40" s="203">
        <v>5.54</v>
      </c>
      <c r="S40" s="203">
        <v>3.33</v>
      </c>
      <c r="T40" s="203">
        <v>0</v>
      </c>
      <c r="U40" s="203">
        <v>7.63</v>
      </c>
      <c r="V40" s="203">
        <v>5.27</v>
      </c>
      <c r="W40" s="203">
        <v>6.95</v>
      </c>
      <c r="X40" s="203">
        <v>22.94</v>
      </c>
      <c r="Y40" s="203">
        <v>0</v>
      </c>
      <c r="Z40" s="203">
        <v>33.159999999999997</v>
      </c>
      <c r="AA40" s="203">
        <v>13.78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19.36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1.33</v>
      </c>
      <c r="E41" s="203">
        <v>0</v>
      </c>
      <c r="F41" s="203">
        <v>0</v>
      </c>
      <c r="G41" s="203">
        <v>8.83</v>
      </c>
      <c r="H41" s="203">
        <v>0</v>
      </c>
      <c r="I41" s="203">
        <v>20.04</v>
      </c>
      <c r="J41" s="203">
        <v>1.39</v>
      </c>
      <c r="K41" s="203">
        <v>36.79</v>
      </c>
      <c r="L41" s="203">
        <v>43.98</v>
      </c>
      <c r="M41" s="203">
        <v>0</v>
      </c>
      <c r="N41" s="203">
        <v>0.95</v>
      </c>
      <c r="O41" s="203">
        <v>1.58</v>
      </c>
      <c r="P41" s="203">
        <v>2.16</v>
      </c>
      <c r="Q41" s="203">
        <v>5.54</v>
      </c>
      <c r="R41" s="203">
        <v>5.54</v>
      </c>
      <c r="S41" s="203">
        <v>4.6500000000000004</v>
      </c>
      <c r="T41" s="203">
        <v>0</v>
      </c>
      <c r="U41" s="203">
        <v>7.63</v>
      </c>
      <c r="V41" s="203">
        <v>5.27</v>
      </c>
      <c r="W41" s="203">
        <v>6.95</v>
      </c>
      <c r="X41" s="203">
        <v>22.94</v>
      </c>
      <c r="Y41" s="203">
        <v>0</v>
      </c>
      <c r="Z41" s="203">
        <v>33.28</v>
      </c>
      <c r="AA41" s="203">
        <v>13.81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19.36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1.33</v>
      </c>
      <c r="E42" s="203">
        <v>0</v>
      </c>
      <c r="F42" s="203">
        <v>0</v>
      </c>
      <c r="G42" s="203">
        <v>8.83</v>
      </c>
      <c r="H42" s="203">
        <v>0</v>
      </c>
      <c r="I42" s="203">
        <v>20.04</v>
      </c>
      <c r="J42" s="203">
        <v>1.39</v>
      </c>
      <c r="K42" s="203">
        <v>36.79</v>
      </c>
      <c r="L42" s="203">
        <v>45.88</v>
      </c>
      <c r="M42" s="203">
        <v>0</v>
      </c>
      <c r="N42" s="203">
        <v>0.95</v>
      </c>
      <c r="O42" s="203">
        <v>1.58</v>
      </c>
      <c r="P42" s="203">
        <v>2.16</v>
      </c>
      <c r="Q42" s="203">
        <v>5.54</v>
      </c>
      <c r="R42" s="203">
        <v>5.54</v>
      </c>
      <c r="S42" s="203">
        <v>4.6500000000000004</v>
      </c>
      <c r="T42" s="203">
        <v>0</v>
      </c>
      <c r="U42" s="203">
        <v>7.63</v>
      </c>
      <c r="V42" s="203">
        <v>5.27</v>
      </c>
      <c r="W42" s="203">
        <v>6.95</v>
      </c>
      <c r="X42" s="203">
        <v>22.94</v>
      </c>
      <c r="Y42" s="203">
        <v>0</v>
      </c>
      <c r="Z42" s="203">
        <v>33.28</v>
      </c>
      <c r="AA42" s="203">
        <v>13.81</v>
      </c>
      <c r="AB42" s="203">
        <v>0</v>
      </c>
      <c r="AC42" s="203">
        <v>-1.24</v>
      </c>
      <c r="AD42" s="203">
        <v>0</v>
      </c>
      <c r="AE42" s="203">
        <v>0</v>
      </c>
      <c r="AF42" s="203">
        <v>0</v>
      </c>
      <c r="AG42" s="203">
        <v>19.36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1.33</v>
      </c>
      <c r="E43" s="203">
        <v>0</v>
      </c>
      <c r="F43" s="203">
        <v>0</v>
      </c>
      <c r="G43" s="203">
        <v>8.83</v>
      </c>
      <c r="H43" s="203">
        <v>0</v>
      </c>
      <c r="I43" s="203">
        <v>20.04</v>
      </c>
      <c r="J43" s="203">
        <v>1.39</v>
      </c>
      <c r="K43" s="203">
        <v>36.79</v>
      </c>
      <c r="L43" s="203">
        <v>45.88</v>
      </c>
      <c r="M43" s="203">
        <v>0</v>
      </c>
      <c r="N43" s="203">
        <v>0.95</v>
      </c>
      <c r="O43" s="203">
        <v>1.58</v>
      </c>
      <c r="P43" s="203">
        <v>2.16</v>
      </c>
      <c r="Q43" s="203">
        <v>5.54</v>
      </c>
      <c r="R43" s="203">
        <v>5.72</v>
      </c>
      <c r="S43" s="203">
        <v>4.7</v>
      </c>
      <c r="T43" s="203">
        <v>0</v>
      </c>
      <c r="U43" s="203">
        <v>7.63</v>
      </c>
      <c r="V43" s="203">
        <v>5.27</v>
      </c>
      <c r="W43" s="203">
        <v>6.95</v>
      </c>
      <c r="X43" s="203">
        <v>22.94</v>
      </c>
      <c r="Y43" s="203">
        <v>0</v>
      </c>
      <c r="Z43" s="203">
        <v>33.4</v>
      </c>
      <c r="AA43" s="203">
        <v>13.81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19.36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1.33</v>
      </c>
      <c r="E44" s="203">
        <v>0</v>
      </c>
      <c r="F44" s="203">
        <v>0</v>
      </c>
      <c r="G44" s="203">
        <v>8.83</v>
      </c>
      <c r="H44" s="203">
        <v>0</v>
      </c>
      <c r="I44" s="203">
        <v>20.04</v>
      </c>
      <c r="J44" s="203">
        <v>1.39</v>
      </c>
      <c r="K44" s="203">
        <v>36.79</v>
      </c>
      <c r="L44" s="203">
        <v>45.88</v>
      </c>
      <c r="M44" s="203">
        <v>0</v>
      </c>
      <c r="N44" s="203">
        <v>0.95</v>
      </c>
      <c r="O44" s="203">
        <v>1.58</v>
      </c>
      <c r="P44" s="203">
        <v>2.16</v>
      </c>
      <c r="Q44" s="203">
        <v>5.54</v>
      </c>
      <c r="R44" s="203">
        <v>5.72</v>
      </c>
      <c r="S44" s="203">
        <v>4.7</v>
      </c>
      <c r="T44" s="203">
        <v>0</v>
      </c>
      <c r="U44" s="203">
        <v>7.63</v>
      </c>
      <c r="V44" s="203">
        <v>5.27</v>
      </c>
      <c r="W44" s="203">
        <v>6.95</v>
      </c>
      <c r="X44" s="203">
        <v>22.94</v>
      </c>
      <c r="Y44" s="203">
        <v>0</v>
      </c>
      <c r="Z44" s="203">
        <v>33.4</v>
      </c>
      <c r="AA44" s="203">
        <v>13.81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19.36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1.33</v>
      </c>
      <c r="E45" s="203">
        <v>0</v>
      </c>
      <c r="F45" s="203">
        <v>0</v>
      </c>
      <c r="G45" s="203">
        <v>8.83</v>
      </c>
      <c r="H45" s="203">
        <v>0</v>
      </c>
      <c r="I45" s="203">
        <v>20.04</v>
      </c>
      <c r="J45" s="203">
        <v>1.39</v>
      </c>
      <c r="K45" s="203">
        <v>36.79</v>
      </c>
      <c r="L45" s="203">
        <v>45.88</v>
      </c>
      <c r="M45" s="203">
        <v>0</v>
      </c>
      <c r="N45" s="203">
        <v>0.95</v>
      </c>
      <c r="O45" s="203">
        <v>1.58</v>
      </c>
      <c r="P45" s="203">
        <v>2.16</v>
      </c>
      <c r="Q45" s="203">
        <v>5.54</v>
      </c>
      <c r="R45" s="203">
        <v>5.72</v>
      </c>
      <c r="S45" s="203">
        <v>4.7</v>
      </c>
      <c r="T45" s="203">
        <v>0</v>
      </c>
      <c r="U45" s="203">
        <v>7.63</v>
      </c>
      <c r="V45" s="203">
        <v>5.27</v>
      </c>
      <c r="W45" s="203">
        <v>6.95</v>
      </c>
      <c r="X45" s="203">
        <v>22.94</v>
      </c>
      <c r="Y45" s="203">
        <v>0</v>
      </c>
      <c r="Z45" s="203">
        <v>33.4</v>
      </c>
      <c r="AA45" s="203">
        <v>13.81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19.36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1.33</v>
      </c>
      <c r="E46" s="203">
        <v>0</v>
      </c>
      <c r="F46" s="203">
        <v>0</v>
      </c>
      <c r="G46" s="203">
        <v>8.83</v>
      </c>
      <c r="H46" s="203">
        <v>0</v>
      </c>
      <c r="I46" s="203">
        <v>20.04</v>
      </c>
      <c r="J46" s="203">
        <v>1.39</v>
      </c>
      <c r="K46" s="203">
        <v>36.79</v>
      </c>
      <c r="L46" s="203">
        <v>45.88</v>
      </c>
      <c r="M46" s="203">
        <v>0</v>
      </c>
      <c r="N46" s="203">
        <v>0.95</v>
      </c>
      <c r="O46" s="203">
        <v>1.58</v>
      </c>
      <c r="P46" s="203">
        <v>2.16</v>
      </c>
      <c r="Q46" s="203">
        <v>5.54</v>
      </c>
      <c r="R46" s="203">
        <v>5.72</v>
      </c>
      <c r="S46" s="203">
        <v>4.7</v>
      </c>
      <c r="T46" s="203">
        <v>0</v>
      </c>
      <c r="U46" s="203">
        <v>7.63</v>
      </c>
      <c r="V46" s="203">
        <v>5.27</v>
      </c>
      <c r="W46" s="203">
        <v>6.95</v>
      </c>
      <c r="X46" s="203">
        <v>22.94</v>
      </c>
      <c r="Y46" s="203">
        <v>0</v>
      </c>
      <c r="Z46" s="203">
        <v>33.4</v>
      </c>
      <c r="AA46" s="203">
        <v>13.81</v>
      </c>
      <c r="AB46" s="203">
        <v>0</v>
      </c>
      <c r="AC46" s="203">
        <v>-1.24</v>
      </c>
      <c r="AD46" s="203">
        <v>0</v>
      </c>
      <c r="AE46" s="203">
        <v>0</v>
      </c>
      <c r="AF46" s="203">
        <v>0</v>
      </c>
      <c r="AG46" s="203">
        <v>19.36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1.33</v>
      </c>
      <c r="E47" s="203">
        <v>0</v>
      </c>
      <c r="F47" s="203">
        <v>0</v>
      </c>
      <c r="G47" s="203">
        <v>8.83</v>
      </c>
      <c r="H47" s="203">
        <v>0</v>
      </c>
      <c r="I47" s="203">
        <v>20.04</v>
      </c>
      <c r="J47" s="203">
        <v>1.39</v>
      </c>
      <c r="K47" s="203">
        <v>36.79</v>
      </c>
      <c r="L47" s="203">
        <v>45.88</v>
      </c>
      <c r="M47" s="203">
        <v>0</v>
      </c>
      <c r="N47" s="203">
        <v>0.95</v>
      </c>
      <c r="O47" s="203">
        <v>1.58</v>
      </c>
      <c r="P47" s="203">
        <v>2.16</v>
      </c>
      <c r="Q47" s="203">
        <v>5.54</v>
      </c>
      <c r="R47" s="203">
        <v>5.72</v>
      </c>
      <c r="S47" s="203">
        <v>4.7</v>
      </c>
      <c r="T47" s="203">
        <v>0</v>
      </c>
      <c r="U47" s="203">
        <v>7.63</v>
      </c>
      <c r="V47" s="203">
        <v>5.27</v>
      </c>
      <c r="W47" s="203">
        <v>6.95</v>
      </c>
      <c r="X47" s="203">
        <v>22.94</v>
      </c>
      <c r="Y47" s="203">
        <v>0</v>
      </c>
      <c r="Z47" s="203">
        <v>33.4</v>
      </c>
      <c r="AA47" s="203">
        <v>13.81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19.36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1.33</v>
      </c>
      <c r="E48" s="203">
        <v>0</v>
      </c>
      <c r="F48" s="203">
        <v>0</v>
      </c>
      <c r="G48" s="203">
        <v>8.83</v>
      </c>
      <c r="H48" s="203">
        <v>0</v>
      </c>
      <c r="I48" s="203">
        <v>20.04</v>
      </c>
      <c r="J48" s="203">
        <v>1.39</v>
      </c>
      <c r="K48" s="203">
        <v>36.79</v>
      </c>
      <c r="L48" s="203">
        <v>45.88</v>
      </c>
      <c r="M48" s="203">
        <v>0</v>
      </c>
      <c r="N48" s="203">
        <v>0.95</v>
      </c>
      <c r="O48" s="203">
        <v>1.58</v>
      </c>
      <c r="P48" s="203">
        <v>2.16</v>
      </c>
      <c r="Q48" s="203">
        <v>5.54</v>
      </c>
      <c r="R48" s="203">
        <v>5.72</v>
      </c>
      <c r="S48" s="203">
        <v>4.7</v>
      </c>
      <c r="T48" s="203">
        <v>0</v>
      </c>
      <c r="U48" s="203">
        <v>7.63</v>
      </c>
      <c r="V48" s="203">
        <v>5.27</v>
      </c>
      <c r="W48" s="203">
        <v>6.95</v>
      </c>
      <c r="X48" s="203">
        <v>22.94</v>
      </c>
      <c r="Y48" s="203">
        <v>0</v>
      </c>
      <c r="Z48" s="203">
        <v>33.4</v>
      </c>
      <c r="AA48" s="203">
        <v>13.22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19.36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1.33</v>
      </c>
      <c r="E49" s="203">
        <v>0</v>
      </c>
      <c r="F49" s="203">
        <v>0</v>
      </c>
      <c r="G49" s="203">
        <v>8.83</v>
      </c>
      <c r="H49" s="203">
        <v>0</v>
      </c>
      <c r="I49" s="203">
        <v>20.04</v>
      </c>
      <c r="J49" s="203">
        <v>1.39</v>
      </c>
      <c r="K49" s="203">
        <v>36.79</v>
      </c>
      <c r="L49" s="203">
        <v>45.88</v>
      </c>
      <c r="M49" s="203">
        <v>0</v>
      </c>
      <c r="N49" s="203">
        <v>0.95</v>
      </c>
      <c r="O49" s="203">
        <v>1.58</v>
      </c>
      <c r="P49" s="203">
        <v>2.16</v>
      </c>
      <c r="Q49" s="203">
        <v>5.54</v>
      </c>
      <c r="R49" s="203">
        <v>5.72</v>
      </c>
      <c r="S49" s="203">
        <v>4.7</v>
      </c>
      <c r="T49" s="203">
        <v>0</v>
      </c>
      <c r="U49" s="203">
        <v>7.63</v>
      </c>
      <c r="V49" s="203">
        <v>5.27</v>
      </c>
      <c r="W49" s="203">
        <v>0.71</v>
      </c>
      <c r="X49" s="203">
        <v>1.2</v>
      </c>
      <c r="Y49" s="203">
        <v>0</v>
      </c>
      <c r="Z49" s="203">
        <v>33.229999999999997</v>
      </c>
      <c r="AA49" s="203">
        <v>13.16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19.36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1.33</v>
      </c>
      <c r="E50" s="203">
        <v>0</v>
      </c>
      <c r="F50" s="203">
        <v>0</v>
      </c>
      <c r="G50" s="203">
        <v>8.83</v>
      </c>
      <c r="H50" s="203">
        <v>0</v>
      </c>
      <c r="I50" s="203">
        <v>20.04</v>
      </c>
      <c r="J50" s="203">
        <v>1.39</v>
      </c>
      <c r="K50" s="203">
        <v>36.79</v>
      </c>
      <c r="L50" s="203">
        <v>45.88</v>
      </c>
      <c r="M50" s="203">
        <v>0</v>
      </c>
      <c r="N50" s="203">
        <v>0.95</v>
      </c>
      <c r="O50" s="203">
        <v>1.58</v>
      </c>
      <c r="P50" s="203">
        <v>2.16</v>
      </c>
      <c r="Q50" s="203">
        <v>5.54</v>
      </c>
      <c r="R50" s="203">
        <v>5.72</v>
      </c>
      <c r="S50" s="203">
        <v>4.7</v>
      </c>
      <c r="T50" s="203">
        <v>0</v>
      </c>
      <c r="U50" s="203">
        <v>7.63</v>
      </c>
      <c r="V50" s="203">
        <v>5.27</v>
      </c>
      <c r="W50" s="203">
        <v>0.71</v>
      </c>
      <c r="X50" s="203">
        <v>1.2</v>
      </c>
      <c r="Y50" s="203">
        <v>0</v>
      </c>
      <c r="Z50" s="203">
        <v>33.229999999999997</v>
      </c>
      <c r="AA50" s="203">
        <v>13.16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19.36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1.33</v>
      </c>
      <c r="E51" s="203">
        <v>0</v>
      </c>
      <c r="F51" s="203">
        <v>0</v>
      </c>
      <c r="G51" s="203">
        <v>8.83</v>
      </c>
      <c r="H51" s="203">
        <v>0</v>
      </c>
      <c r="I51" s="203">
        <v>20.04</v>
      </c>
      <c r="J51" s="203">
        <v>1.39</v>
      </c>
      <c r="K51" s="203">
        <v>36.79</v>
      </c>
      <c r="L51" s="203">
        <v>45.88</v>
      </c>
      <c r="M51" s="203">
        <v>0</v>
      </c>
      <c r="N51" s="203">
        <v>0.45</v>
      </c>
      <c r="O51" s="203">
        <v>1.58</v>
      </c>
      <c r="P51" s="203">
        <v>2.16</v>
      </c>
      <c r="Q51" s="203">
        <v>5.54</v>
      </c>
      <c r="R51" s="203">
        <v>5.72</v>
      </c>
      <c r="S51" s="203">
        <v>4.7</v>
      </c>
      <c r="T51" s="203">
        <v>0</v>
      </c>
      <c r="U51" s="203">
        <v>7.63</v>
      </c>
      <c r="V51" s="203">
        <v>5.27</v>
      </c>
      <c r="W51" s="203">
        <v>0.71</v>
      </c>
      <c r="X51" s="203">
        <v>1.2</v>
      </c>
      <c r="Y51" s="203">
        <v>0</v>
      </c>
      <c r="Z51" s="203">
        <v>33.229999999999997</v>
      </c>
      <c r="AA51" s="203">
        <v>13.22</v>
      </c>
      <c r="AB51" s="203">
        <v>0</v>
      </c>
      <c r="AC51" s="203">
        <v>-0.68</v>
      </c>
      <c r="AD51" s="203">
        <v>0</v>
      </c>
      <c r="AE51" s="203">
        <v>0</v>
      </c>
      <c r="AF51" s="203">
        <v>0</v>
      </c>
      <c r="AG51" s="203">
        <v>19.36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1.33</v>
      </c>
      <c r="E52" s="203">
        <v>0</v>
      </c>
      <c r="F52" s="203">
        <v>0</v>
      </c>
      <c r="G52" s="203">
        <v>8.83</v>
      </c>
      <c r="H52" s="203">
        <v>0</v>
      </c>
      <c r="I52" s="203">
        <v>20.04</v>
      </c>
      <c r="J52" s="203">
        <v>1.39</v>
      </c>
      <c r="K52" s="203">
        <v>36.79</v>
      </c>
      <c r="L52" s="203">
        <v>45.88</v>
      </c>
      <c r="M52" s="203">
        <v>0</v>
      </c>
      <c r="N52" s="203">
        <v>0.45</v>
      </c>
      <c r="O52" s="203">
        <v>1.58</v>
      </c>
      <c r="P52" s="203">
        <v>2.16</v>
      </c>
      <c r="Q52" s="203">
        <v>5.54</v>
      </c>
      <c r="R52" s="203">
        <v>5.72</v>
      </c>
      <c r="S52" s="203">
        <v>4.7</v>
      </c>
      <c r="T52" s="203">
        <v>0</v>
      </c>
      <c r="U52" s="203">
        <v>7.63</v>
      </c>
      <c r="V52" s="203">
        <v>5.27</v>
      </c>
      <c r="W52" s="203">
        <v>0.71</v>
      </c>
      <c r="X52" s="203">
        <v>1.2</v>
      </c>
      <c r="Y52" s="203">
        <v>0</v>
      </c>
      <c r="Z52" s="203">
        <v>33.229999999999997</v>
      </c>
      <c r="AA52" s="203">
        <v>13.22</v>
      </c>
      <c r="AB52" s="203">
        <v>0</v>
      </c>
      <c r="AC52" s="203">
        <v>-0.68</v>
      </c>
      <c r="AD52" s="203">
        <v>0</v>
      </c>
      <c r="AE52" s="203">
        <v>0</v>
      </c>
      <c r="AF52" s="203">
        <v>0</v>
      </c>
      <c r="AG52" s="203">
        <v>19.36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1.33</v>
      </c>
      <c r="E53" s="203">
        <v>0</v>
      </c>
      <c r="F53" s="203">
        <v>0</v>
      </c>
      <c r="G53" s="203">
        <v>8.83</v>
      </c>
      <c r="H53" s="203">
        <v>0</v>
      </c>
      <c r="I53" s="203">
        <v>20.04</v>
      </c>
      <c r="J53" s="203">
        <v>1.39</v>
      </c>
      <c r="K53" s="203">
        <v>36.79</v>
      </c>
      <c r="L53" s="203">
        <v>45.88</v>
      </c>
      <c r="M53" s="203">
        <v>0</v>
      </c>
      <c r="N53" s="203">
        <v>0.45</v>
      </c>
      <c r="O53" s="203">
        <v>1.58</v>
      </c>
      <c r="P53" s="203">
        <v>2.16</v>
      </c>
      <c r="Q53" s="203">
        <v>5.54</v>
      </c>
      <c r="R53" s="203">
        <v>5.72</v>
      </c>
      <c r="S53" s="203">
        <v>4.7</v>
      </c>
      <c r="T53" s="203">
        <v>0</v>
      </c>
      <c r="U53" s="203">
        <v>7.63</v>
      </c>
      <c r="V53" s="203">
        <v>5.27</v>
      </c>
      <c r="W53" s="203">
        <v>6.75</v>
      </c>
      <c r="X53" s="203">
        <v>19.34</v>
      </c>
      <c r="Y53" s="203">
        <v>0</v>
      </c>
      <c r="Z53" s="203">
        <v>1.86</v>
      </c>
      <c r="AA53" s="203">
        <v>13.15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19.36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1.33</v>
      </c>
      <c r="E54" s="203">
        <v>0</v>
      </c>
      <c r="F54" s="203">
        <v>0</v>
      </c>
      <c r="G54" s="203">
        <v>8.83</v>
      </c>
      <c r="H54" s="203">
        <v>0</v>
      </c>
      <c r="I54" s="203">
        <v>20.04</v>
      </c>
      <c r="J54" s="203">
        <v>1.39</v>
      </c>
      <c r="K54" s="203">
        <v>36.79</v>
      </c>
      <c r="L54" s="203">
        <v>45.88</v>
      </c>
      <c r="M54" s="203">
        <v>0</v>
      </c>
      <c r="N54" s="203">
        <v>0.45</v>
      </c>
      <c r="O54" s="203">
        <v>1.58</v>
      </c>
      <c r="P54" s="203">
        <v>2.16</v>
      </c>
      <c r="Q54" s="203">
        <v>5.54</v>
      </c>
      <c r="R54" s="203">
        <v>5.72</v>
      </c>
      <c r="S54" s="203">
        <v>4.7</v>
      </c>
      <c r="T54" s="203">
        <v>0</v>
      </c>
      <c r="U54" s="203">
        <v>7.63</v>
      </c>
      <c r="V54" s="203">
        <v>5.27</v>
      </c>
      <c r="W54" s="203">
        <v>6.75</v>
      </c>
      <c r="X54" s="203">
        <v>19.34</v>
      </c>
      <c r="Y54" s="203">
        <v>0</v>
      </c>
      <c r="Z54" s="203">
        <v>1.86</v>
      </c>
      <c r="AA54" s="203">
        <v>13.15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19.36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1.33</v>
      </c>
      <c r="E55" s="203">
        <v>0</v>
      </c>
      <c r="F55" s="203">
        <v>0</v>
      </c>
      <c r="G55" s="203">
        <v>8.83</v>
      </c>
      <c r="H55" s="203">
        <v>0</v>
      </c>
      <c r="I55" s="203">
        <v>20.04</v>
      </c>
      <c r="J55" s="203">
        <v>1.39</v>
      </c>
      <c r="K55" s="203">
        <v>36.79</v>
      </c>
      <c r="L55" s="203">
        <v>45.27</v>
      </c>
      <c r="M55" s="203">
        <v>0</v>
      </c>
      <c r="N55" s="203">
        <v>0.45</v>
      </c>
      <c r="O55" s="203">
        <v>1.58</v>
      </c>
      <c r="P55" s="203">
        <v>2.16</v>
      </c>
      <c r="Q55" s="203">
        <v>5.54</v>
      </c>
      <c r="R55" s="203">
        <v>5.72</v>
      </c>
      <c r="S55" s="203">
        <v>4.7</v>
      </c>
      <c r="T55" s="203">
        <v>0</v>
      </c>
      <c r="U55" s="203">
        <v>7.63</v>
      </c>
      <c r="V55" s="203">
        <v>5.27</v>
      </c>
      <c r="W55" s="203">
        <v>6.75</v>
      </c>
      <c r="X55" s="203">
        <v>19.34</v>
      </c>
      <c r="Y55" s="203">
        <v>0</v>
      </c>
      <c r="Z55" s="203">
        <v>33.36</v>
      </c>
      <c r="AA55" s="203">
        <v>13.15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19.36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1.33</v>
      </c>
      <c r="E56" s="203">
        <v>0</v>
      </c>
      <c r="F56" s="203">
        <v>0</v>
      </c>
      <c r="G56" s="203">
        <v>8.83</v>
      </c>
      <c r="H56" s="203">
        <v>0</v>
      </c>
      <c r="I56" s="203">
        <v>20.04</v>
      </c>
      <c r="J56" s="203">
        <v>1.39</v>
      </c>
      <c r="K56" s="203">
        <v>36.79</v>
      </c>
      <c r="L56" s="203">
        <v>45.27</v>
      </c>
      <c r="M56" s="203">
        <v>0</v>
      </c>
      <c r="N56" s="203">
        <v>0.45</v>
      </c>
      <c r="O56" s="203">
        <v>1.58</v>
      </c>
      <c r="P56" s="203">
        <v>2.16</v>
      </c>
      <c r="Q56" s="203">
        <v>5.54</v>
      </c>
      <c r="R56" s="203">
        <v>5.72</v>
      </c>
      <c r="S56" s="203">
        <v>4.7</v>
      </c>
      <c r="T56" s="203">
        <v>0</v>
      </c>
      <c r="U56" s="203">
        <v>7.63</v>
      </c>
      <c r="V56" s="203">
        <v>5.27</v>
      </c>
      <c r="W56" s="203">
        <v>6.75</v>
      </c>
      <c r="X56" s="203">
        <v>19.34</v>
      </c>
      <c r="Y56" s="203">
        <v>0</v>
      </c>
      <c r="Z56" s="203">
        <v>33.36</v>
      </c>
      <c r="AA56" s="203">
        <v>13.15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19.36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1.33</v>
      </c>
      <c r="E57" s="203">
        <v>0</v>
      </c>
      <c r="F57" s="203">
        <v>0</v>
      </c>
      <c r="G57" s="203">
        <v>8.83</v>
      </c>
      <c r="H57" s="203">
        <v>0</v>
      </c>
      <c r="I57" s="203">
        <v>20.04</v>
      </c>
      <c r="J57" s="203">
        <v>1.39</v>
      </c>
      <c r="K57" s="203">
        <v>36.79</v>
      </c>
      <c r="L57" s="203">
        <v>45.27</v>
      </c>
      <c r="M57" s="203">
        <v>0</v>
      </c>
      <c r="N57" s="203">
        <v>0.45</v>
      </c>
      <c r="O57" s="203">
        <v>1.58</v>
      </c>
      <c r="P57" s="203">
        <v>2.16</v>
      </c>
      <c r="Q57" s="203">
        <v>5.54</v>
      </c>
      <c r="R57" s="203">
        <v>5.72</v>
      </c>
      <c r="S57" s="203">
        <v>4.7</v>
      </c>
      <c r="T57" s="203">
        <v>0</v>
      </c>
      <c r="U57" s="203">
        <v>7.63</v>
      </c>
      <c r="V57" s="203">
        <v>5.27</v>
      </c>
      <c r="W57" s="203">
        <v>6.75</v>
      </c>
      <c r="X57" s="203">
        <v>19.34</v>
      </c>
      <c r="Y57" s="203">
        <v>0</v>
      </c>
      <c r="Z57" s="203">
        <v>33.36</v>
      </c>
      <c r="AA57" s="203">
        <v>13.15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19.36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1.33</v>
      </c>
      <c r="E58" s="203">
        <v>0</v>
      </c>
      <c r="F58" s="203">
        <v>0</v>
      </c>
      <c r="G58" s="203">
        <v>8.83</v>
      </c>
      <c r="H58" s="203">
        <v>0</v>
      </c>
      <c r="I58" s="203">
        <v>20.04</v>
      </c>
      <c r="J58" s="203">
        <v>1.39</v>
      </c>
      <c r="K58" s="203">
        <v>36.79</v>
      </c>
      <c r="L58" s="203">
        <v>45.88</v>
      </c>
      <c r="M58" s="203">
        <v>0</v>
      </c>
      <c r="N58" s="203">
        <v>0.45</v>
      </c>
      <c r="O58" s="203">
        <v>1.58</v>
      </c>
      <c r="P58" s="203">
        <v>2.16</v>
      </c>
      <c r="Q58" s="203">
        <v>5.54</v>
      </c>
      <c r="R58" s="203">
        <v>5.72</v>
      </c>
      <c r="S58" s="203">
        <v>4.7</v>
      </c>
      <c r="T58" s="203">
        <v>0</v>
      </c>
      <c r="U58" s="203">
        <v>7.63</v>
      </c>
      <c r="V58" s="203">
        <v>5.27</v>
      </c>
      <c r="W58" s="203">
        <v>6.75</v>
      </c>
      <c r="X58" s="203">
        <v>19.34</v>
      </c>
      <c r="Y58" s="203">
        <v>0</v>
      </c>
      <c r="Z58" s="203">
        <v>33.36</v>
      </c>
      <c r="AA58" s="203">
        <v>13.15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19.36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1.33</v>
      </c>
      <c r="E59" s="203">
        <v>0</v>
      </c>
      <c r="F59" s="203">
        <v>0</v>
      </c>
      <c r="G59" s="203">
        <v>8.83</v>
      </c>
      <c r="H59" s="203">
        <v>0</v>
      </c>
      <c r="I59" s="203">
        <v>20.04</v>
      </c>
      <c r="J59" s="203">
        <v>1.39</v>
      </c>
      <c r="K59" s="203">
        <v>36.19</v>
      </c>
      <c r="L59" s="203">
        <v>45.74</v>
      </c>
      <c r="M59" s="203">
        <v>0</v>
      </c>
      <c r="N59" s="203">
        <v>0.45</v>
      </c>
      <c r="O59" s="203">
        <v>1.58</v>
      </c>
      <c r="P59" s="203">
        <v>2.16</v>
      </c>
      <c r="Q59" s="203">
        <v>5.54</v>
      </c>
      <c r="R59" s="203">
        <v>5.47</v>
      </c>
      <c r="S59" s="203">
        <v>4.7</v>
      </c>
      <c r="T59" s="203">
        <v>0</v>
      </c>
      <c r="U59" s="203">
        <v>7.63</v>
      </c>
      <c r="V59" s="203">
        <v>5.27</v>
      </c>
      <c r="W59" s="203">
        <v>6.75</v>
      </c>
      <c r="X59" s="203">
        <v>19.34</v>
      </c>
      <c r="Y59" s="203">
        <v>0</v>
      </c>
      <c r="Z59" s="203">
        <v>33.36</v>
      </c>
      <c r="AA59" s="203">
        <v>13.09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19.36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1.33</v>
      </c>
      <c r="E60" s="203">
        <v>0</v>
      </c>
      <c r="F60" s="203">
        <v>0</v>
      </c>
      <c r="G60" s="203">
        <v>8.83</v>
      </c>
      <c r="H60" s="203">
        <v>0</v>
      </c>
      <c r="I60" s="203">
        <v>20.04</v>
      </c>
      <c r="J60" s="203">
        <v>1.39</v>
      </c>
      <c r="K60" s="203">
        <v>36.19</v>
      </c>
      <c r="L60" s="203">
        <v>45.74</v>
      </c>
      <c r="M60" s="203">
        <v>0</v>
      </c>
      <c r="N60" s="203">
        <v>0.45</v>
      </c>
      <c r="O60" s="203">
        <v>1.58</v>
      </c>
      <c r="P60" s="203">
        <v>2.16</v>
      </c>
      <c r="Q60" s="203">
        <v>5.54</v>
      </c>
      <c r="R60" s="203">
        <v>5.47</v>
      </c>
      <c r="S60" s="203">
        <v>4.7</v>
      </c>
      <c r="T60" s="203">
        <v>0</v>
      </c>
      <c r="U60" s="203">
        <v>7.63</v>
      </c>
      <c r="V60" s="203">
        <v>5.27</v>
      </c>
      <c r="W60" s="203">
        <v>0.37</v>
      </c>
      <c r="X60" s="203">
        <v>1.17</v>
      </c>
      <c r="Y60" s="203">
        <v>0</v>
      </c>
      <c r="Z60" s="203">
        <v>1.86</v>
      </c>
      <c r="AA60" s="203">
        <v>13.09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19.36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1.33</v>
      </c>
      <c r="E61" s="203">
        <v>0</v>
      </c>
      <c r="F61" s="203">
        <v>0</v>
      </c>
      <c r="G61" s="203">
        <v>8.83</v>
      </c>
      <c r="H61" s="203">
        <v>0</v>
      </c>
      <c r="I61" s="203">
        <v>20.04</v>
      </c>
      <c r="J61" s="203">
        <v>1.39</v>
      </c>
      <c r="K61" s="203">
        <v>36.19</v>
      </c>
      <c r="L61" s="203">
        <v>45.74</v>
      </c>
      <c r="M61" s="203">
        <v>0</v>
      </c>
      <c r="N61" s="203">
        <v>0.45</v>
      </c>
      <c r="O61" s="203">
        <v>1.58</v>
      </c>
      <c r="P61" s="203">
        <v>2.16</v>
      </c>
      <c r="Q61" s="203">
        <v>5.54</v>
      </c>
      <c r="R61" s="203">
        <v>5.64</v>
      </c>
      <c r="S61" s="203">
        <v>4.76</v>
      </c>
      <c r="T61" s="203">
        <v>0</v>
      </c>
      <c r="U61" s="203">
        <v>7.63</v>
      </c>
      <c r="V61" s="203">
        <v>5.27</v>
      </c>
      <c r="W61" s="203">
        <v>0.37</v>
      </c>
      <c r="X61" s="203">
        <v>1.17</v>
      </c>
      <c r="Y61" s="203">
        <v>0</v>
      </c>
      <c r="Z61" s="203">
        <v>1.86</v>
      </c>
      <c r="AA61" s="203">
        <v>13.09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19.36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1.33</v>
      </c>
      <c r="E62" s="203">
        <v>0</v>
      </c>
      <c r="F62" s="203">
        <v>0</v>
      </c>
      <c r="G62" s="203">
        <v>8.83</v>
      </c>
      <c r="H62" s="203">
        <v>0</v>
      </c>
      <c r="I62" s="203">
        <v>20.04</v>
      </c>
      <c r="J62" s="203">
        <v>1.39</v>
      </c>
      <c r="K62" s="203">
        <v>36.19</v>
      </c>
      <c r="L62" s="203">
        <v>45.74</v>
      </c>
      <c r="M62" s="203">
        <v>0</v>
      </c>
      <c r="N62" s="203">
        <v>0.45</v>
      </c>
      <c r="O62" s="203">
        <v>1.58</v>
      </c>
      <c r="P62" s="203">
        <v>2.16</v>
      </c>
      <c r="Q62" s="203">
        <v>5.54</v>
      </c>
      <c r="R62" s="203">
        <v>5.64</v>
      </c>
      <c r="S62" s="203">
        <v>4.76</v>
      </c>
      <c r="T62" s="203">
        <v>0</v>
      </c>
      <c r="U62" s="203">
        <v>7.63</v>
      </c>
      <c r="V62" s="203">
        <v>5.27</v>
      </c>
      <c r="W62" s="203">
        <v>0.37</v>
      </c>
      <c r="X62" s="203">
        <v>1.17</v>
      </c>
      <c r="Y62" s="203">
        <v>0</v>
      </c>
      <c r="Z62" s="203">
        <v>1.86</v>
      </c>
      <c r="AA62" s="203">
        <v>13.09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19.36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1.33</v>
      </c>
      <c r="E63" s="203">
        <v>0</v>
      </c>
      <c r="F63" s="203">
        <v>0</v>
      </c>
      <c r="G63" s="203">
        <v>8.83</v>
      </c>
      <c r="H63" s="203">
        <v>0</v>
      </c>
      <c r="I63" s="203">
        <v>20.04</v>
      </c>
      <c r="J63" s="203">
        <v>1.39</v>
      </c>
      <c r="K63" s="203">
        <v>36.19</v>
      </c>
      <c r="L63" s="203">
        <v>45.74</v>
      </c>
      <c r="M63" s="203">
        <v>0</v>
      </c>
      <c r="N63" s="203">
        <v>0.45</v>
      </c>
      <c r="O63" s="203">
        <v>1.58</v>
      </c>
      <c r="P63" s="203">
        <v>2.16</v>
      </c>
      <c r="Q63" s="203">
        <v>5.54</v>
      </c>
      <c r="R63" s="203">
        <v>5.64</v>
      </c>
      <c r="S63" s="203">
        <v>4.76</v>
      </c>
      <c r="T63" s="203">
        <v>0</v>
      </c>
      <c r="U63" s="203">
        <v>7.63</v>
      </c>
      <c r="V63" s="203">
        <v>5.27</v>
      </c>
      <c r="W63" s="203">
        <v>0.37</v>
      </c>
      <c r="X63" s="203">
        <v>1.17</v>
      </c>
      <c r="Y63" s="203">
        <v>0</v>
      </c>
      <c r="Z63" s="203">
        <v>1.86</v>
      </c>
      <c r="AA63" s="203">
        <v>0.75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19.36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1.33</v>
      </c>
      <c r="E64" s="203">
        <v>0</v>
      </c>
      <c r="F64" s="203">
        <v>0</v>
      </c>
      <c r="G64" s="203">
        <v>8.83</v>
      </c>
      <c r="H64" s="203">
        <v>0</v>
      </c>
      <c r="I64" s="203">
        <v>20.04</v>
      </c>
      <c r="J64" s="203">
        <v>1.39</v>
      </c>
      <c r="K64" s="203">
        <v>36.19</v>
      </c>
      <c r="L64" s="203">
        <v>45.74</v>
      </c>
      <c r="M64" s="203">
        <v>0</v>
      </c>
      <c r="N64" s="203">
        <v>0.45</v>
      </c>
      <c r="O64" s="203">
        <v>1.58</v>
      </c>
      <c r="P64" s="203">
        <v>2.16</v>
      </c>
      <c r="Q64" s="203">
        <v>5.54</v>
      </c>
      <c r="R64" s="203">
        <v>5.64</v>
      </c>
      <c r="S64" s="203">
        <v>4.76</v>
      </c>
      <c r="T64" s="203">
        <v>0</v>
      </c>
      <c r="U64" s="203">
        <v>7.63</v>
      </c>
      <c r="V64" s="203">
        <v>5.27</v>
      </c>
      <c r="W64" s="203">
        <v>0.37</v>
      </c>
      <c r="X64" s="203">
        <v>1.17</v>
      </c>
      <c r="Y64" s="203">
        <v>0</v>
      </c>
      <c r="Z64" s="203">
        <v>1.86</v>
      </c>
      <c r="AA64" s="203">
        <v>0.75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19.36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1.33</v>
      </c>
      <c r="E65" s="203">
        <v>0</v>
      </c>
      <c r="F65" s="203">
        <v>0</v>
      </c>
      <c r="G65" s="203">
        <v>8.83</v>
      </c>
      <c r="H65" s="203">
        <v>0</v>
      </c>
      <c r="I65" s="203">
        <v>20.04</v>
      </c>
      <c r="J65" s="203">
        <v>1.39</v>
      </c>
      <c r="K65" s="203">
        <v>36.19</v>
      </c>
      <c r="L65" s="203">
        <v>45.74</v>
      </c>
      <c r="M65" s="203">
        <v>0</v>
      </c>
      <c r="N65" s="203">
        <v>0.45</v>
      </c>
      <c r="O65" s="203">
        <v>1.58</v>
      </c>
      <c r="P65" s="203">
        <v>2.16</v>
      </c>
      <c r="Q65" s="203">
        <v>5.54</v>
      </c>
      <c r="R65" s="203">
        <v>5.64</v>
      </c>
      <c r="S65" s="203">
        <v>4.76</v>
      </c>
      <c r="T65" s="203">
        <v>0</v>
      </c>
      <c r="U65" s="203">
        <v>7.63</v>
      </c>
      <c r="V65" s="203">
        <v>5.27</v>
      </c>
      <c r="W65" s="203">
        <v>0.37</v>
      </c>
      <c r="X65" s="203">
        <v>1.17</v>
      </c>
      <c r="Y65" s="203">
        <v>0</v>
      </c>
      <c r="Z65" s="203">
        <v>1.86</v>
      </c>
      <c r="AA65" s="203">
        <v>0.72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19.36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1.33</v>
      </c>
      <c r="E66" s="203">
        <v>0</v>
      </c>
      <c r="F66" s="203">
        <v>0</v>
      </c>
      <c r="G66" s="203">
        <v>8.83</v>
      </c>
      <c r="H66" s="203">
        <v>0</v>
      </c>
      <c r="I66" s="203">
        <v>20.04</v>
      </c>
      <c r="J66" s="203">
        <v>1.39</v>
      </c>
      <c r="K66" s="203">
        <v>36.19</v>
      </c>
      <c r="L66" s="203">
        <v>45.74</v>
      </c>
      <c r="M66" s="203">
        <v>0</v>
      </c>
      <c r="N66" s="203">
        <v>0.45</v>
      </c>
      <c r="O66" s="203">
        <v>1.58</v>
      </c>
      <c r="P66" s="203">
        <v>2.16</v>
      </c>
      <c r="Q66" s="203">
        <v>5.54</v>
      </c>
      <c r="R66" s="203">
        <v>5.64</v>
      </c>
      <c r="S66" s="203">
        <v>4.76</v>
      </c>
      <c r="T66" s="203">
        <v>0</v>
      </c>
      <c r="U66" s="203">
        <v>7.63</v>
      </c>
      <c r="V66" s="203">
        <v>5.27</v>
      </c>
      <c r="W66" s="203">
        <v>0.37</v>
      </c>
      <c r="X66" s="203">
        <v>1.17</v>
      </c>
      <c r="Y66" s="203">
        <v>0</v>
      </c>
      <c r="Z66" s="203">
        <v>1.86</v>
      </c>
      <c r="AA66" s="203">
        <v>0.72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19.36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1.33</v>
      </c>
      <c r="E67" s="203">
        <v>0</v>
      </c>
      <c r="F67" s="203">
        <v>0</v>
      </c>
      <c r="G67" s="203">
        <v>8.83</v>
      </c>
      <c r="H67" s="203">
        <v>0</v>
      </c>
      <c r="I67" s="203">
        <v>20.04</v>
      </c>
      <c r="J67" s="203">
        <v>1.39</v>
      </c>
      <c r="K67" s="203">
        <v>35.57</v>
      </c>
      <c r="L67" s="203">
        <v>45.74</v>
      </c>
      <c r="M67" s="203">
        <v>0</v>
      </c>
      <c r="N67" s="203">
        <v>0.45</v>
      </c>
      <c r="O67" s="203">
        <v>1.58</v>
      </c>
      <c r="P67" s="203">
        <v>2.16</v>
      </c>
      <c r="Q67" s="203">
        <v>5.54</v>
      </c>
      <c r="R67" s="203">
        <v>6.85</v>
      </c>
      <c r="S67" s="203">
        <v>4.76</v>
      </c>
      <c r="T67" s="203">
        <v>0</v>
      </c>
      <c r="U67" s="203">
        <v>7.63</v>
      </c>
      <c r="V67" s="203">
        <v>5.27</v>
      </c>
      <c r="W67" s="203">
        <v>0.37</v>
      </c>
      <c r="X67" s="203">
        <v>1.17</v>
      </c>
      <c r="Y67" s="203">
        <v>0</v>
      </c>
      <c r="Z67" s="203">
        <v>1.86</v>
      </c>
      <c r="AA67" s="203">
        <v>0.72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19.36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1.33</v>
      </c>
      <c r="E68" s="203">
        <v>0</v>
      </c>
      <c r="F68" s="203">
        <v>0</v>
      </c>
      <c r="G68" s="203">
        <v>8.83</v>
      </c>
      <c r="H68" s="203">
        <v>0</v>
      </c>
      <c r="I68" s="203">
        <v>20.04</v>
      </c>
      <c r="J68" s="203">
        <v>1.39</v>
      </c>
      <c r="K68" s="203">
        <v>35.57</v>
      </c>
      <c r="L68" s="203">
        <v>45.74</v>
      </c>
      <c r="M68" s="203">
        <v>0</v>
      </c>
      <c r="N68" s="203">
        <v>0.45</v>
      </c>
      <c r="O68" s="203">
        <v>1.58</v>
      </c>
      <c r="P68" s="203">
        <v>2.16</v>
      </c>
      <c r="Q68" s="203">
        <v>5.54</v>
      </c>
      <c r="R68" s="203">
        <v>6.85</v>
      </c>
      <c r="S68" s="203">
        <v>4.76</v>
      </c>
      <c r="T68" s="203">
        <v>0</v>
      </c>
      <c r="U68" s="203">
        <v>7.63</v>
      </c>
      <c r="V68" s="203">
        <v>5.27</v>
      </c>
      <c r="W68" s="203">
        <v>0.37</v>
      </c>
      <c r="X68" s="203">
        <v>1.17</v>
      </c>
      <c r="Y68" s="203">
        <v>0</v>
      </c>
      <c r="Z68" s="203">
        <v>1.86</v>
      </c>
      <c r="AA68" s="203">
        <v>0.72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19.36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1.33</v>
      </c>
      <c r="E69" s="203">
        <v>0</v>
      </c>
      <c r="F69" s="203">
        <v>0</v>
      </c>
      <c r="G69" s="203">
        <v>8.83</v>
      </c>
      <c r="H69" s="203">
        <v>0</v>
      </c>
      <c r="I69" s="203">
        <v>20.04</v>
      </c>
      <c r="J69" s="203">
        <v>1.39</v>
      </c>
      <c r="K69" s="203">
        <v>35.15</v>
      </c>
      <c r="L69" s="203">
        <v>45.74</v>
      </c>
      <c r="M69" s="203">
        <v>0</v>
      </c>
      <c r="N69" s="203">
        <v>0.45</v>
      </c>
      <c r="O69" s="203">
        <v>1.58</v>
      </c>
      <c r="P69" s="203">
        <v>2.16</v>
      </c>
      <c r="Q69" s="203">
        <v>5.54</v>
      </c>
      <c r="R69" s="203">
        <v>6.85</v>
      </c>
      <c r="S69" s="203">
        <v>4.76</v>
      </c>
      <c r="T69" s="203">
        <v>0</v>
      </c>
      <c r="U69" s="203">
        <v>7.63</v>
      </c>
      <c r="V69" s="203">
        <v>5.27</v>
      </c>
      <c r="W69" s="203">
        <v>0.37</v>
      </c>
      <c r="X69" s="203">
        <v>1.17</v>
      </c>
      <c r="Y69" s="203">
        <v>0</v>
      </c>
      <c r="Z69" s="203">
        <v>1.86</v>
      </c>
      <c r="AA69" s="203">
        <v>0.72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19.36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1.33</v>
      </c>
      <c r="E70" s="203">
        <v>0</v>
      </c>
      <c r="F70" s="203">
        <v>0</v>
      </c>
      <c r="G70" s="203">
        <v>8.83</v>
      </c>
      <c r="H70" s="203">
        <v>0</v>
      </c>
      <c r="I70" s="203">
        <v>20.04</v>
      </c>
      <c r="J70" s="203">
        <v>1.39</v>
      </c>
      <c r="K70" s="203">
        <v>35.15</v>
      </c>
      <c r="L70" s="203">
        <v>45.74</v>
      </c>
      <c r="M70" s="203">
        <v>0</v>
      </c>
      <c r="N70" s="203">
        <v>0.45</v>
      </c>
      <c r="O70" s="203">
        <v>1.58</v>
      </c>
      <c r="P70" s="203">
        <v>2.16</v>
      </c>
      <c r="Q70" s="203">
        <v>5.54</v>
      </c>
      <c r="R70" s="203">
        <v>6.85</v>
      </c>
      <c r="S70" s="203">
        <v>4.76</v>
      </c>
      <c r="T70" s="203">
        <v>0</v>
      </c>
      <c r="U70" s="203">
        <v>7.63</v>
      </c>
      <c r="V70" s="203">
        <v>5.27</v>
      </c>
      <c r="W70" s="203">
        <v>0.37</v>
      </c>
      <c r="X70" s="203">
        <v>1.17</v>
      </c>
      <c r="Y70" s="203">
        <v>0</v>
      </c>
      <c r="Z70" s="203">
        <v>1.86</v>
      </c>
      <c r="AA70" s="203">
        <v>0.72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19.36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1.73</v>
      </c>
      <c r="E71" s="203">
        <v>0</v>
      </c>
      <c r="F71" s="203">
        <v>0</v>
      </c>
      <c r="G71" s="203">
        <v>8.83</v>
      </c>
      <c r="H71" s="203">
        <v>0</v>
      </c>
      <c r="I71" s="203">
        <v>20.04</v>
      </c>
      <c r="J71" s="203">
        <v>1.39</v>
      </c>
      <c r="K71" s="203">
        <v>35.15</v>
      </c>
      <c r="L71" s="203">
        <v>45.74</v>
      </c>
      <c r="M71" s="203">
        <v>0</v>
      </c>
      <c r="N71" s="203">
        <v>0.45</v>
      </c>
      <c r="O71" s="203">
        <v>1.58</v>
      </c>
      <c r="P71" s="203">
        <v>2.16</v>
      </c>
      <c r="Q71" s="203">
        <v>5.54</v>
      </c>
      <c r="R71" s="203">
        <v>6.88</v>
      </c>
      <c r="S71" s="203">
        <v>4.76</v>
      </c>
      <c r="T71" s="203">
        <v>0</v>
      </c>
      <c r="U71" s="203">
        <v>7.63</v>
      </c>
      <c r="V71" s="203">
        <v>5.27</v>
      </c>
      <c r="W71" s="203">
        <v>0.37</v>
      </c>
      <c r="X71" s="203">
        <v>1.17</v>
      </c>
      <c r="Y71" s="203">
        <v>0</v>
      </c>
      <c r="Z71" s="203">
        <v>4.57</v>
      </c>
      <c r="AA71" s="203">
        <v>0.72</v>
      </c>
      <c r="AB71" s="203">
        <v>0</v>
      </c>
      <c r="AC71" s="203">
        <v>-1.24</v>
      </c>
      <c r="AD71" s="203">
        <v>0</v>
      </c>
      <c r="AE71" s="203">
        <v>0</v>
      </c>
      <c r="AF71" s="203">
        <v>0</v>
      </c>
      <c r="AG71" s="203">
        <v>19.36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1.73</v>
      </c>
      <c r="E72" s="203">
        <v>0</v>
      </c>
      <c r="F72" s="203">
        <v>0</v>
      </c>
      <c r="G72" s="203">
        <v>8.83</v>
      </c>
      <c r="H72" s="203">
        <v>0</v>
      </c>
      <c r="I72" s="203">
        <v>20.04</v>
      </c>
      <c r="J72" s="203">
        <v>1.39</v>
      </c>
      <c r="K72" s="203">
        <v>35.15</v>
      </c>
      <c r="L72" s="203">
        <v>45.74</v>
      </c>
      <c r="M72" s="203">
        <v>0</v>
      </c>
      <c r="N72" s="203">
        <v>0.45</v>
      </c>
      <c r="O72" s="203">
        <v>1.58</v>
      </c>
      <c r="P72" s="203">
        <v>2.16</v>
      </c>
      <c r="Q72" s="203">
        <v>5.54</v>
      </c>
      <c r="R72" s="203">
        <v>6.97</v>
      </c>
      <c r="S72" s="203">
        <v>4.76</v>
      </c>
      <c r="T72" s="203">
        <v>0</v>
      </c>
      <c r="U72" s="203">
        <v>7.63</v>
      </c>
      <c r="V72" s="203">
        <v>5.27</v>
      </c>
      <c r="W72" s="203">
        <v>0.37</v>
      </c>
      <c r="X72" s="203">
        <v>1.17</v>
      </c>
      <c r="Y72" s="203">
        <v>0</v>
      </c>
      <c r="Z72" s="203">
        <v>4.57</v>
      </c>
      <c r="AA72" s="203">
        <v>0.72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19.36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1.33</v>
      </c>
      <c r="E73" s="203">
        <v>0</v>
      </c>
      <c r="F73" s="203">
        <v>0</v>
      </c>
      <c r="G73" s="203">
        <v>8.83</v>
      </c>
      <c r="H73" s="203">
        <v>0</v>
      </c>
      <c r="I73" s="203">
        <v>20.04</v>
      </c>
      <c r="J73" s="203">
        <v>1.39</v>
      </c>
      <c r="K73" s="203">
        <v>25.79</v>
      </c>
      <c r="L73" s="203">
        <v>16.89</v>
      </c>
      <c r="M73" s="203">
        <v>0</v>
      </c>
      <c r="N73" s="203">
        <v>0.45</v>
      </c>
      <c r="O73" s="203">
        <v>1.58</v>
      </c>
      <c r="P73" s="203">
        <v>2.16</v>
      </c>
      <c r="Q73" s="203">
        <v>5.54</v>
      </c>
      <c r="R73" s="203">
        <v>0.7</v>
      </c>
      <c r="S73" s="203">
        <v>4.76</v>
      </c>
      <c r="T73" s="203">
        <v>0</v>
      </c>
      <c r="U73" s="203">
        <v>7.63</v>
      </c>
      <c r="V73" s="203">
        <v>0.5</v>
      </c>
      <c r="W73" s="203">
        <v>0.37</v>
      </c>
      <c r="X73" s="203">
        <v>1.17</v>
      </c>
      <c r="Y73" s="203">
        <v>0</v>
      </c>
      <c r="Z73" s="203">
        <v>4.57</v>
      </c>
      <c r="AA73" s="203">
        <v>0.72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19.36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1.33</v>
      </c>
      <c r="E74" s="203">
        <v>0</v>
      </c>
      <c r="F74" s="203">
        <v>0</v>
      </c>
      <c r="G74" s="203">
        <v>8.83</v>
      </c>
      <c r="H74" s="203">
        <v>0</v>
      </c>
      <c r="I74" s="203">
        <v>20.04</v>
      </c>
      <c r="J74" s="203">
        <v>1.39</v>
      </c>
      <c r="K74" s="203">
        <v>25.79</v>
      </c>
      <c r="L74" s="203">
        <v>16.46</v>
      </c>
      <c r="M74" s="203">
        <v>0</v>
      </c>
      <c r="N74" s="203">
        <v>0.45</v>
      </c>
      <c r="O74" s="203">
        <v>1.58</v>
      </c>
      <c r="P74" s="203">
        <v>2.16</v>
      </c>
      <c r="Q74" s="203">
        <v>5.54</v>
      </c>
      <c r="R74" s="203">
        <v>0.7</v>
      </c>
      <c r="S74" s="203">
        <v>0.26</v>
      </c>
      <c r="T74" s="203">
        <v>0</v>
      </c>
      <c r="U74" s="203">
        <v>7.63</v>
      </c>
      <c r="V74" s="203">
        <v>0.16</v>
      </c>
      <c r="W74" s="203">
        <v>0.37</v>
      </c>
      <c r="X74" s="203">
        <v>1.17</v>
      </c>
      <c r="Y74" s="203">
        <v>0</v>
      </c>
      <c r="Z74" s="203">
        <v>4.57</v>
      </c>
      <c r="AA74" s="203">
        <v>0.72</v>
      </c>
      <c r="AB74" s="203">
        <v>0</v>
      </c>
      <c r="AC74" s="203">
        <v>11.67</v>
      </c>
      <c r="AD74" s="203">
        <v>0</v>
      </c>
      <c r="AE74" s="203">
        <v>0</v>
      </c>
      <c r="AF74" s="203">
        <v>0</v>
      </c>
      <c r="AG74" s="203">
        <v>19.36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1.33</v>
      </c>
      <c r="E75" s="203">
        <v>0</v>
      </c>
      <c r="F75" s="203">
        <v>0</v>
      </c>
      <c r="G75" s="203">
        <v>0</v>
      </c>
      <c r="H75" s="203">
        <v>0</v>
      </c>
      <c r="I75" s="203">
        <v>20.04</v>
      </c>
      <c r="J75" s="203">
        <v>1.39</v>
      </c>
      <c r="K75" s="203">
        <v>18.36</v>
      </c>
      <c r="L75" s="203">
        <v>16.46</v>
      </c>
      <c r="M75" s="203">
        <v>0</v>
      </c>
      <c r="N75" s="203">
        <v>0.45</v>
      </c>
      <c r="O75" s="203">
        <v>1.58</v>
      </c>
      <c r="P75" s="203">
        <v>2.16</v>
      </c>
      <c r="Q75" s="203">
        <v>5.54</v>
      </c>
      <c r="R75" s="203">
        <v>0.7</v>
      </c>
      <c r="S75" s="203">
        <v>0.21</v>
      </c>
      <c r="T75" s="203">
        <v>0</v>
      </c>
      <c r="U75" s="203">
        <v>7.63</v>
      </c>
      <c r="V75" s="203">
        <v>0.16</v>
      </c>
      <c r="W75" s="203">
        <v>0.37</v>
      </c>
      <c r="X75" s="203">
        <v>1.17</v>
      </c>
      <c r="Y75" s="203">
        <v>0</v>
      </c>
      <c r="Z75" s="203">
        <v>4.57</v>
      </c>
      <c r="AA75" s="203">
        <v>0.72</v>
      </c>
      <c r="AB75" s="203">
        <v>0</v>
      </c>
      <c r="AC75" s="203">
        <v>-1.17</v>
      </c>
      <c r="AD75" s="203">
        <v>0</v>
      </c>
      <c r="AE75" s="203">
        <v>0</v>
      </c>
      <c r="AF75" s="203">
        <v>0</v>
      </c>
      <c r="AG75" s="203">
        <v>19.36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1.33</v>
      </c>
      <c r="E76" s="203">
        <v>0</v>
      </c>
      <c r="F76" s="203">
        <v>0</v>
      </c>
      <c r="G76" s="203">
        <v>0</v>
      </c>
      <c r="H76" s="203">
        <v>0</v>
      </c>
      <c r="I76" s="203">
        <v>20.04</v>
      </c>
      <c r="J76" s="203">
        <v>1.39</v>
      </c>
      <c r="K76" s="203">
        <v>18.48</v>
      </c>
      <c r="L76" s="203">
        <v>16.46</v>
      </c>
      <c r="M76" s="203">
        <v>0</v>
      </c>
      <c r="N76" s="203">
        <v>0.45</v>
      </c>
      <c r="O76" s="203">
        <v>1.58</v>
      </c>
      <c r="P76" s="203">
        <v>2.16</v>
      </c>
      <c r="Q76" s="203">
        <v>5.54</v>
      </c>
      <c r="R76" s="203">
        <v>0.7</v>
      </c>
      <c r="S76" s="203">
        <v>0.21</v>
      </c>
      <c r="T76" s="203">
        <v>0</v>
      </c>
      <c r="U76" s="203">
        <v>7.63</v>
      </c>
      <c r="V76" s="203">
        <v>0.16</v>
      </c>
      <c r="W76" s="203">
        <v>0.37</v>
      </c>
      <c r="X76" s="203">
        <v>1.17</v>
      </c>
      <c r="Y76" s="203">
        <v>0</v>
      </c>
      <c r="Z76" s="203">
        <v>4.57</v>
      </c>
      <c r="AA76" s="203">
        <v>0.72</v>
      </c>
      <c r="AB76" s="203">
        <v>0</v>
      </c>
      <c r="AC76" s="203">
        <v>-1.17</v>
      </c>
      <c r="AD76" s="203">
        <v>0</v>
      </c>
      <c r="AE76" s="203">
        <v>0</v>
      </c>
      <c r="AF76" s="203">
        <v>0</v>
      </c>
      <c r="AG76" s="203">
        <v>19.36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1.33</v>
      </c>
      <c r="E77" s="203">
        <v>0</v>
      </c>
      <c r="F77" s="203">
        <v>0</v>
      </c>
      <c r="G77" s="203">
        <v>0</v>
      </c>
      <c r="H77" s="203">
        <v>0</v>
      </c>
      <c r="I77" s="203">
        <v>20.04</v>
      </c>
      <c r="J77" s="203">
        <v>1.39</v>
      </c>
      <c r="K77" s="203">
        <v>19.13</v>
      </c>
      <c r="L77" s="203">
        <v>16.46</v>
      </c>
      <c r="M77" s="203">
        <v>0</v>
      </c>
      <c r="N77" s="203">
        <v>0.45</v>
      </c>
      <c r="O77" s="203">
        <v>1.58</v>
      </c>
      <c r="P77" s="203">
        <v>2.16</v>
      </c>
      <c r="Q77" s="203">
        <v>5.54</v>
      </c>
      <c r="R77" s="203">
        <v>0.7</v>
      </c>
      <c r="S77" s="203">
        <v>0.21</v>
      </c>
      <c r="T77" s="203">
        <v>0</v>
      </c>
      <c r="U77" s="203">
        <v>7.63</v>
      </c>
      <c r="V77" s="203">
        <v>0.16</v>
      </c>
      <c r="W77" s="203">
        <v>0.37</v>
      </c>
      <c r="X77" s="203">
        <v>1.17</v>
      </c>
      <c r="Y77" s="203">
        <v>0</v>
      </c>
      <c r="Z77" s="203">
        <v>4.57</v>
      </c>
      <c r="AA77" s="203">
        <v>0.72</v>
      </c>
      <c r="AB77" s="203">
        <v>0</v>
      </c>
      <c r="AC77" s="203">
        <v>-1.17</v>
      </c>
      <c r="AD77" s="203">
        <v>0</v>
      </c>
      <c r="AE77" s="203">
        <v>0</v>
      </c>
      <c r="AF77" s="203">
        <v>0</v>
      </c>
      <c r="AG77" s="203">
        <v>19.36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1.33</v>
      </c>
      <c r="E78" s="203">
        <v>0</v>
      </c>
      <c r="F78" s="203">
        <v>0</v>
      </c>
      <c r="G78" s="203">
        <v>0</v>
      </c>
      <c r="H78" s="203">
        <v>0</v>
      </c>
      <c r="I78" s="203">
        <v>20.04</v>
      </c>
      <c r="J78" s="203">
        <v>1.39</v>
      </c>
      <c r="K78" s="203">
        <v>18.38</v>
      </c>
      <c r="L78" s="203">
        <v>16.46</v>
      </c>
      <c r="M78" s="203">
        <v>0</v>
      </c>
      <c r="N78" s="203">
        <v>0.45</v>
      </c>
      <c r="O78" s="203">
        <v>1.58</v>
      </c>
      <c r="P78" s="203">
        <v>2.16</v>
      </c>
      <c r="Q78" s="203">
        <v>5.54</v>
      </c>
      <c r="R78" s="203">
        <v>0.7</v>
      </c>
      <c r="S78" s="203">
        <v>0.21</v>
      </c>
      <c r="T78" s="203">
        <v>0</v>
      </c>
      <c r="U78" s="203">
        <v>7.63</v>
      </c>
      <c r="V78" s="203">
        <v>0.16</v>
      </c>
      <c r="W78" s="203">
        <v>0.37</v>
      </c>
      <c r="X78" s="203">
        <v>1.17</v>
      </c>
      <c r="Y78" s="203">
        <v>0</v>
      </c>
      <c r="Z78" s="203">
        <v>4.57</v>
      </c>
      <c r="AA78" s="203">
        <v>0.72</v>
      </c>
      <c r="AB78" s="203">
        <v>0</v>
      </c>
      <c r="AC78" s="203">
        <v>-1.17</v>
      </c>
      <c r="AD78" s="203">
        <v>0</v>
      </c>
      <c r="AE78" s="203">
        <v>0</v>
      </c>
      <c r="AF78" s="203">
        <v>0</v>
      </c>
      <c r="AG78" s="203">
        <v>19.36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1.33</v>
      </c>
      <c r="E79" s="203">
        <v>0</v>
      </c>
      <c r="F79" s="203">
        <v>0</v>
      </c>
      <c r="G79" s="203">
        <v>0</v>
      </c>
      <c r="H79" s="203">
        <v>0</v>
      </c>
      <c r="I79" s="203">
        <v>20.04</v>
      </c>
      <c r="J79" s="203">
        <v>1.39</v>
      </c>
      <c r="K79" s="203">
        <v>16.25</v>
      </c>
      <c r="L79" s="203">
        <v>16.46</v>
      </c>
      <c r="M79" s="203">
        <v>0</v>
      </c>
      <c r="N79" s="203">
        <v>0.45</v>
      </c>
      <c r="O79" s="203">
        <v>1.58</v>
      </c>
      <c r="P79" s="203">
        <v>2.16</v>
      </c>
      <c r="Q79" s="203">
        <v>5.54</v>
      </c>
      <c r="R79" s="203">
        <v>0.7</v>
      </c>
      <c r="S79" s="203">
        <v>0.21</v>
      </c>
      <c r="T79" s="203">
        <v>0</v>
      </c>
      <c r="U79" s="203">
        <v>7.63</v>
      </c>
      <c r="V79" s="203">
        <v>0.16</v>
      </c>
      <c r="W79" s="203">
        <v>0.37</v>
      </c>
      <c r="X79" s="203">
        <v>1.17</v>
      </c>
      <c r="Y79" s="203">
        <v>0</v>
      </c>
      <c r="Z79" s="203">
        <v>4.57</v>
      </c>
      <c r="AA79" s="203">
        <v>0.72</v>
      </c>
      <c r="AB79" s="203">
        <v>0</v>
      </c>
      <c r="AC79" s="203">
        <v>-1.17</v>
      </c>
      <c r="AD79" s="203">
        <v>0</v>
      </c>
      <c r="AE79" s="203">
        <v>0</v>
      </c>
      <c r="AF79" s="203">
        <v>0</v>
      </c>
      <c r="AG79" s="203">
        <v>19.36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1.33</v>
      </c>
      <c r="E80" s="203">
        <v>0</v>
      </c>
      <c r="F80" s="203">
        <v>0</v>
      </c>
      <c r="G80" s="203">
        <v>0</v>
      </c>
      <c r="H80" s="203">
        <v>0</v>
      </c>
      <c r="I80" s="203">
        <v>20.04</v>
      </c>
      <c r="J80" s="203">
        <v>1.39</v>
      </c>
      <c r="K80" s="203">
        <v>15.01</v>
      </c>
      <c r="L80" s="203">
        <v>16.46</v>
      </c>
      <c r="M80" s="203">
        <v>0</v>
      </c>
      <c r="N80" s="203">
        <v>0.45</v>
      </c>
      <c r="O80" s="203">
        <v>1.58</v>
      </c>
      <c r="P80" s="203">
        <v>2.16</v>
      </c>
      <c r="Q80" s="203">
        <v>5.54</v>
      </c>
      <c r="R80" s="203">
        <v>0.7</v>
      </c>
      <c r="S80" s="203">
        <v>0.21</v>
      </c>
      <c r="T80" s="203">
        <v>0</v>
      </c>
      <c r="U80" s="203">
        <v>7.63</v>
      </c>
      <c r="V80" s="203">
        <v>0.16</v>
      </c>
      <c r="W80" s="203">
        <v>0.37</v>
      </c>
      <c r="X80" s="203">
        <v>1.17</v>
      </c>
      <c r="Y80" s="203">
        <v>0</v>
      </c>
      <c r="Z80" s="203">
        <v>4.57</v>
      </c>
      <c r="AA80" s="203">
        <v>0.72</v>
      </c>
      <c r="AB80" s="203">
        <v>0</v>
      </c>
      <c r="AC80" s="203">
        <v>-1.17</v>
      </c>
      <c r="AD80" s="203">
        <v>0</v>
      </c>
      <c r="AE80" s="203">
        <v>0</v>
      </c>
      <c r="AF80" s="203">
        <v>0</v>
      </c>
      <c r="AG80" s="203">
        <v>19.36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1.33</v>
      </c>
      <c r="E81" s="203">
        <v>0</v>
      </c>
      <c r="F81" s="203">
        <v>0</v>
      </c>
      <c r="G81" s="203">
        <v>0</v>
      </c>
      <c r="H81" s="203">
        <v>0</v>
      </c>
      <c r="I81" s="203">
        <v>20.04</v>
      </c>
      <c r="J81" s="203">
        <v>1.39</v>
      </c>
      <c r="K81" s="203">
        <v>25.79</v>
      </c>
      <c r="L81" s="203">
        <v>16.46</v>
      </c>
      <c r="M81" s="203">
        <v>0</v>
      </c>
      <c r="N81" s="203">
        <v>0.45</v>
      </c>
      <c r="O81" s="203">
        <v>1.58</v>
      </c>
      <c r="P81" s="203">
        <v>2.16</v>
      </c>
      <c r="Q81" s="203">
        <v>5.54</v>
      </c>
      <c r="R81" s="203">
        <v>7.32</v>
      </c>
      <c r="S81" s="203">
        <v>0.21</v>
      </c>
      <c r="T81" s="203">
        <v>0</v>
      </c>
      <c r="U81" s="203">
        <v>7.63</v>
      </c>
      <c r="V81" s="203">
        <v>0.16</v>
      </c>
      <c r="W81" s="203">
        <v>0.37</v>
      </c>
      <c r="X81" s="203">
        <v>1.17</v>
      </c>
      <c r="Y81" s="203">
        <v>0</v>
      </c>
      <c r="Z81" s="203">
        <v>4.57</v>
      </c>
      <c r="AA81" s="203">
        <v>0.72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19.36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1.33</v>
      </c>
      <c r="E82" s="203">
        <v>0</v>
      </c>
      <c r="F82" s="203">
        <v>0</v>
      </c>
      <c r="G82" s="203">
        <v>0</v>
      </c>
      <c r="H82" s="203">
        <v>0</v>
      </c>
      <c r="I82" s="203">
        <v>20.04</v>
      </c>
      <c r="J82" s="203">
        <v>1.39</v>
      </c>
      <c r="K82" s="203">
        <v>25.79</v>
      </c>
      <c r="L82" s="203">
        <v>16.45</v>
      </c>
      <c r="M82" s="203">
        <v>0</v>
      </c>
      <c r="N82" s="203">
        <v>0.45</v>
      </c>
      <c r="O82" s="203">
        <v>1.58</v>
      </c>
      <c r="P82" s="203">
        <v>2.16</v>
      </c>
      <c r="Q82" s="203">
        <v>5.54</v>
      </c>
      <c r="R82" s="203">
        <v>7.32</v>
      </c>
      <c r="S82" s="203">
        <v>0.21</v>
      </c>
      <c r="T82" s="203">
        <v>0</v>
      </c>
      <c r="U82" s="203">
        <v>7.63</v>
      </c>
      <c r="V82" s="203">
        <v>0.16</v>
      </c>
      <c r="W82" s="203">
        <v>0.37</v>
      </c>
      <c r="X82" s="203">
        <v>1.17</v>
      </c>
      <c r="Y82" s="203">
        <v>0</v>
      </c>
      <c r="Z82" s="203">
        <v>4.57</v>
      </c>
      <c r="AA82" s="203">
        <v>0.72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19.36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1.33</v>
      </c>
      <c r="E83" s="203">
        <v>0</v>
      </c>
      <c r="F83" s="203">
        <v>0</v>
      </c>
      <c r="G83" s="203">
        <v>0</v>
      </c>
      <c r="H83" s="203">
        <v>0</v>
      </c>
      <c r="I83" s="203">
        <v>20.04</v>
      </c>
      <c r="J83" s="203">
        <v>1.39</v>
      </c>
      <c r="K83" s="203">
        <v>25.79</v>
      </c>
      <c r="L83" s="203">
        <v>16.45</v>
      </c>
      <c r="M83" s="203">
        <v>0</v>
      </c>
      <c r="N83" s="203">
        <v>0.45</v>
      </c>
      <c r="O83" s="203">
        <v>1.58</v>
      </c>
      <c r="P83" s="203">
        <v>2.16</v>
      </c>
      <c r="Q83" s="203">
        <v>5.54</v>
      </c>
      <c r="R83" s="203">
        <v>7.32</v>
      </c>
      <c r="S83" s="203">
        <v>0.21</v>
      </c>
      <c r="T83" s="203">
        <v>0</v>
      </c>
      <c r="U83" s="203">
        <v>7.63</v>
      </c>
      <c r="V83" s="203">
        <v>0.16</v>
      </c>
      <c r="W83" s="203">
        <v>0.37</v>
      </c>
      <c r="X83" s="203">
        <v>1.17</v>
      </c>
      <c r="Y83" s="203">
        <v>0</v>
      </c>
      <c r="Z83" s="203">
        <v>4.57</v>
      </c>
      <c r="AA83" s="203">
        <v>0.72</v>
      </c>
      <c r="AB83" s="203">
        <v>0</v>
      </c>
      <c r="AC83" s="203">
        <v>11.67</v>
      </c>
      <c r="AD83" s="203">
        <v>0</v>
      </c>
      <c r="AE83" s="203">
        <v>0</v>
      </c>
      <c r="AF83" s="203">
        <v>0</v>
      </c>
      <c r="AG83" s="203">
        <v>19.36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1.33</v>
      </c>
      <c r="E84" s="203">
        <v>0</v>
      </c>
      <c r="F84" s="203">
        <v>0</v>
      </c>
      <c r="G84" s="203">
        <v>0</v>
      </c>
      <c r="H84" s="203">
        <v>0</v>
      </c>
      <c r="I84" s="203">
        <v>20.04</v>
      </c>
      <c r="J84" s="203">
        <v>1.39</v>
      </c>
      <c r="K84" s="203">
        <v>25.79</v>
      </c>
      <c r="L84" s="203">
        <v>16.45</v>
      </c>
      <c r="M84" s="203">
        <v>0</v>
      </c>
      <c r="N84" s="203">
        <v>0.45</v>
      </c>
      <c r="O84" s="203">
        <v>1.58</v>
      </c>
      <c r="P84" s="203">
        <v>2.16</v>
      </c>
      <c r="Q84" s="203">
        <v>5.54</v>
      </c>
      <c r="R84" s="203">
        <v>7.32</v>
      </c>
      <c r="S84" s="203">
        <v>0.21</v>
      </c>
      <c r="T84" s="203">
        <v>0</v>
      </c>
      <c r="U84" s="203">
        <v>7.63</v>
      </c>
      <c r="V84" s="203">
        <v>0.16</v>
      </c>
      <c r="W84" s="203">
        <v>0.37</v>
      </c>
      <c r="X84" s="203">
        <v>1.17</v>
      </c>
      <c r="Y84" s="203">
        <v>0</v>
      </c>
      <c r="Z84" s="203">
        <v>4.57</v>
      </c>
      <c r="AA84" s="203">
        <v>0.72</v>
      </c>
      <c r="AB84" s="203">
        <v>0</v>
      </c>
      <c r="AC84" s="203">
        <v>11.67</v>
      </c>
      <c r="AD84" s="203">
        <v>0</v>
      </c>
      <c r="AE84" s="203">
        <v>0</v>
      </c>
      <c r="AF84" s="203">
        <v>0</v>
      </c>
      <c r="AG84" s="203">
        <v>19.36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1.33</v>
      </c>
      <c r="E85" s="203">
        <v>0</v>
      </c>
      <c r="F85" s="203">
        <v>0</v>
      </c>
      <c r="G85" s="203">
        <v>0</v>
      </c>
      <c r="H85" s="203">
        <v>0</v>
      </c>
      <c r="I85" s="203">
        <v>20.04</v>
      </c>
      <c r="J85" s="203">
        <v>1.39</v>
      </c>
      <c r="K85" s="203">
        <v>25.79</v>
      </c>
      <c r="L85" s="203">
        <v>16.45</v>
      </c>
      <c r="M85" s="203">
        <v>0</v>
      </c>
      <c r="N85" s="203">
        <v>0.45</v>
      </c>
      <c r="O85" s="203">
        <v>1.58</v>
      </c>
      <c r="P85" s="203">
        <v>2.16</v>
      </c>
      <c r="Q85" s="203">
        <v>5.54</v>
      </c>
      <c r="R85" s="203">
        <v>7.32</v>
      </c>
      <c r="S85" s="203">
        <v>0.21</v>
      </c>
      <c r="T85" s="203">
        <v>0</v>
      </c>
      <c r="U85" s="203">
        <v>7.63</v>
      </c>
      <c r="V85" s="203">
        <v>0.16</v>
      </c>
      <c r="W85" s="203">
        <v>0.37</v>
      </c>
      <c r="X85" s="203">
        <v>1.17</v>
      </c>
      <c r="Y85" s="203">
        <v>0</v>
      </c>
      <c r="Z85" s="203">
        <v>4.57</v>
      </c>
      <c r="AA85" s="203">
        <v>0.72</v>
      </c>
      <c r="AB85" s="203">
        <v>0</v>
      </c>
      <c r="AC85" s="203">
        <v>11.67</v>
      </c>
      <c r="AD85" s="203">
        <v>0</v>
      </c>
      <c r="AE85" s="203">
        <v>0</v>
      </c>
      <c r="AF85" s="203">
        <v>0</v>
      </c>
      <c r="AG85" s="203">
        <v>19.36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1.33</v>
      </c>
      <c r="E86" s="203">
        <v>0</v>
      </c>
      <c r="F86" s="203">
        <v>0</v>
      </c>
      <c r="G86" s="203">
        <v>0</v>
      </c>
      <c r="H86" s="203">
        <v>0</v>
      </c>
      <c r="I86" s="203">
        <v>20.04</v>
      </c>
      <c r="J86" s="203">
        <v>1.39</v>
      </c>
      <c r="K86" s="203">
        <v>25.79</v>
      </c>
      <c r="L86" s="203">
        <v>45.74</v>
      </c>
      <c r="M86" s="203">
        <v>0</v>
      </c>
      <c r="N86" s="203">
        <v>0.45</v>
      </c>
      <c r="O86" s="203">
        <v>1.58</v>
      </c>
      <c r="P86" s="203">
        <v>2.16</v>
      </c>
      <c r="Q86" s="203">
        <v>5.54</v>
      </c>
      <c r="R86" s="203">
        <v>6.97</v>
      </c>
      <c r="S86" s="203">
        <v>4.76</v>
      </c>
      <c r="T86" s="203">
        <v>0</v>
      </c>
      <c r="U86" s="203">
        <v>7.63</v>
      </c>
      <c r="V86" s="203">
        <v>0.16</v>
      </c>
      <c r="W86" s="203">
        <v>0.37</v>
      </c>
      <c r="X86" s="203">
        <v>1.17</v>
      </c>
      <c r="Y86" s="203">
        <v>0</v>
      </c>
      <c r="Z86" s="203">
        <v>4.57</v>
      </c>
      <c r="AA86" s="203">
        <v>0.72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19.36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0.8</v>
      </c>
      <c r="E87" s="203">
        <v>0</v>
      </c>
      <c r="F87" s="203">
        <v>0</v>
      </c>
      <c r="G87" s="203">
        <v>0</v>
      </c>
      <c r="H87" s="203">
        <v>0</v>
      </c>
      <c r="I87" s="203">
        <v>20.04</v>
      </c>
      <c r="J87" s="203">
        <v>1.39</v>
      </c>
      <c r="K87" s="203">
        <v>34.92</v>
      </c>
      <c r="L87" s="203">
        <v>45.74</v>
      </c>
      <c r="M87" s="203">
        <v>0</v>
      </c>
      <c r="N87" s="203">
        <v>0.45</v>
      </c>
      <c r="O87" s="203">
        <v>1.58</v>
      </c>
      <c r="P87" s="203">
        <v>2.16</v>
      </c>
      <c r="Q87" s="203">
        <v>5.54</v>
      </c>
      <c r="R87" s="203">
        <v>6.97</v>
      </c>
      <c r="S87" s="203">
        <v>4.76</v>
      </c>
      <c r="T87" s="203">
        <v>0</v>
      </c>
      <c r="U87" s="203">
        <v>7.63</v>
      </c>
      <c r="V87" s="203">
        <v>0.16</v>
      </c>
      <c r="W87" s="203">
        <v>0.37</v>
      </c>
      <c r="X87" s="203">
        <v>1.17</v>
      </c>
      <c r="Y87" s="203">
        <v>0</v>
      </c>
      <c r="Z87" s="203">
        <v>4.57</v>
      </c>
      <c r="AA87" s="203">
        <v>0.72</v>
      </c>
      <c r="AB87" s="203">
        <v>0</v>
      </c>
      <c r="AC87" s="203">
        <v>11.67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0.8</v>
      </c>
      <c r="E88" s="203">
        <v>0</v>
      </c>
      <c r="F88" s="203">
        <v>0</v>
      </c>
      <c r="G88" s="203">
        <v>0</v>
      </c>
      <c r="H88" s="203">
        <v>0</v>
      </c>
      <c r="I88" s="203">
        <v>20.04</v>
      </c>
      <c r="J88" s="203">
        <v>1.39</v>
      </c>
      <c r="K88" s="203">
        <v>34.92</v>
      </c>
      <c r="L88" s="203">
        <v>43.33</v>
      </c>
      <c r="M88" s="203">
        <v>0</v>
      </c>
      <c r="N88" s="203">
        <v>0.45</v>
      </c>
      <c r="O88" s="203">
        <v>1.58</v>
      </c>
      <c r="P88" s="203">
        <v>2.16</v>
      </c>
      <c r="Q88" s="203">
        <v>5.54</v>
      </c>
      <c r="R88" s="203">
        <v>6.97</v>
      </c>
      <c r="S88" s="203">
        <v>4.76</v>
      </c>
      <c r="T88" s="203">
        <v>0</v>
      </c>
      <c r="U88" s="203">
        <v>7.63</v>
      </c>
      <c r="V88" s="203">
        <v>0.16</v>
      </c>
      <c r="W88" s="203">
        <v>0.37</v>
      </c>
      <c r="X88" s="203">
        <v>1.17</v>
      </c>
      <c r="Y88" s="203">
        <v>0</v>
      </c>
      <c r="Z88" s="203">
        <v>4.57</v>
      </c>
      <c r="AA88" s="203">
        <v>0.72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0.8</v>
      </c>
      <c r="E89" s="203">
        <v>0</v>
      </c>
      <c r="F89" s="203">
        <v>0</v>
      </c>
      <c r="G89" s="203">
        <v>0</v>
      </c>
      <c r="H89" s="203">
        <v>0</v>
      </c>
      <c r="I89" s="203">
        <v>20.04</v>
      </c>
      <c r="J89" s="203">
        <v>1.39</v>
      </c>
      <c r="K89" s="203">
        <v>34.92</v>
      </c>
      <c r="L89" s="203">
        <v>45.11</v>
      </c>
      <c r="M89" s="203">
        <v>0</v>
      </c>
      <c r="N89" s="203">
        <v>0.45</v>
      </c>
      <c r="O89" s="203">
        <v>1.58</v>
      </c>
      <c r="P89" s="203">
        <v>2.16</v>
      </c>
      <c r="Q89" s="203">
        <v>5.54</v>
      </c>
      <c r="R89" s="203">
        <v>6.88</v>
      </c>
      <c r="S89" s="203">
        <v>4.76</v>
      </c>
      <c r="T89" s="203">
        <v>0</v>
      </c>
      <c r="U89" s="203">
        <v>7.63</v>
      </c>
      <c r="V89" s="203">
        <v>0.16</v>
      </c>
      <c r="W89" s="203">
        <v>0.37</v>
      </c>
      <c r="X89" s="203">
        <v>1.17</v>
      </c>
      <c r="Y89" s="203">
        <v>0</v>
      </c>
      <c r="Z89" s="203">
        <v>4.57</v>
      </c>
      <c r="AA89" s="203">
        <v>0.72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0.8</v>
      </c>
      <c r="E90" s="203">
        <v>0</v>
      </c>
      <c r="F90" s="203">
        <v>0</v>
      </c>
      <c r="G90" s="203">
        <v>0</v>
      </c>
      <c r="H90" s="203">
        <v>0</v>
      </c>
      <c r="I90" s="203">
        <v>20.04</v>
      </c>
      <c r="J90" s="203">
        <v>1.39</v>
      </c>
      <c r="K90" s="203">
        <v>34.92</v>
      </c>
      <c r="L90" s="203">
        <v>45.11</v>
      </c>
      <c r="M90" s="203">
        <v>0</v>
      </c>
      <c r="N90" s="203">
        <v>0.45</v>
      </c>
      <c r="O90" s="203">
        <v>1.58</v>
      </c>
      <c r="P90" s="203">
        <v>2.16</v>
      </c>
      <c r="Q90" s="203">
        <v>5.54</v>
      </c>
      <c r="R90" s="203">
        <v>6.88</v>
      </c>
      <c r="S90" s="203">
        <v>4.76</v>
      </c>
      <c r="T90" s="203">
        <v>0</v>
      </c>
      <c r="U90" s="203">
        <v>7.63</v>
      </c>
      <c r="V90" s="203">
        <v>0.16</v>
      </c>
      <c r="W90" s="203">
        <v>0.37</v>
      </c>
      <c r="X90" s="203">
        <v>1.17</v>
      </c>
      <c r="Y90" s="203">
        <v>0</v>
      </c>
      <c r="Z90" s="203">
        <v>4.57</v>
      </c>
      <c r="AA90" s="203">
        <v>0.72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0.8</v>
      </c>
      <c r="E91" s="203">
        <v>0</v>
      </c>
      <c r="F91" s="203">
        <v>0</v>
      </c>
      <c r="G91" s="203">
        <v>0</v>
      </c>
      <c r="H91" s="203">
        <v>0</v>
      </c>
      <c r="I91" s="203">
        <v>20.04</v>
      </c>
      <c r="J91" s="203">
        <v>1.39</v>
      </c>
      <c r="K91" s="203">
        <v>34.92</v>
      </c>
      <c r="L91" s="203">
        <v>44.55</v>
      </c>
      <c r="M91" s="203">
        <v>0</v>
      </c>
      <c r="N91" s="203">
        <v>0.45</v>
      </c>
      <c r="O91" s="203">
        <v>1.58</v>
      </c>
      <c r="P91" s="203">
        <v>2.16</v>
      </c>
      <c r="Q91" s="203">
        <v>5.54</v>
      </c>
      <c r="R91" s="203">
        <v>5.9</v>
      </c>
      <c r="S91" s="203">
        <v>4.72</v>
      </c>
      <c r="T91" s="203">
        <v>0</v>
      </c>
      <c r="U91" s="203">
        <v>7.63</v>
      </c>
      <c r="V91" s="203">
        <v>0.17</v>
      </c>
      <c r="W91" s="203">
        <v>0.37</v>
      </c>
      <c r="X91" s="203">
        <v>1.17</v>
      </c>
      <c r="Y91" s="203">
        <v>0</v>
      </c>
      <c r="Z91" s="203">
        <v>4.57</v>
      </c>
      <c r="AA91" s="203">
        <v>0.72</v>
      </c>
      <c r="AB91" s="203">
        <v>0</v>
      </c>
      <c r="AC91" s="203">
        <v>-1.24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0.8</v>
      </c>
      <c r="E92" s="203">
        <v>0</v>
      </c>
      <c r="F92" s="203">
        <v>0</v>
      </c>
      <c r="G92" s="203">
        <v>0</v>
      </c>
      <c r="H92" s="203">
        <v>0</v>
      </c>
      <c r="I92" s="203">
        <v>20.04</v>
      </c>
      <c r="J92" s="203">
        <v>1.39</v>
      </c>
      <c r="K92" s="203">
        <v>34.92</v>
      </c>
      <c r="L92" s="203">
        <v>44.55</v>
      </c>
      <c r="M92" s="203">
        <v>0</v>
      </c>
      <c r="N92" s="203">
        <v>0.45</v>
      </c>
      <c r="O92" s="203">
        <v>1.58</v>
      </c>
      <c r="P92" s="203">
        <v>2.16</v>
      </c>
      <c r="Q92" s="203">
        <v>5.54</v>
      </c>
      <c r="R92" s="203">
        <v>5.9</v>
      </c>
      <c r="S92" s="203">
        <v>4.72</v>
      </c>
      <c r="T92" s="203">
        <v>0</v>
      </c>
      <c r="U92" s="203">
        <v>7.63</v>
      </c>
      <c r="V92" s="203">
        <v>0.17</v>
      </c>
      <c r="W92" s="203">
        <v>0.37</v>
      </c>
      <c r="X92" s="203">
        <v>1.17</v>
      </c>
      <c r="Y92" s="203">
        <v>0</v>
      </c>
      <c r="Z92" s="203">
        <v>4.57</v>
      </c>
      <c r="AA92" s="203">
        <v>0.72</v>
      </c>
      <c r="AB92" s="203">
        <v>0</v>
      </c>
      <c r="AC92" s="203">
        <v>-1.24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0.8</v>
      </c>
      <c r="E93" s="203">
        <v>0</v>
      </c>
      <c r="F93" s="203">
        <v>0</v>
      </c>
      <c r="G93" s="203">
        <v>0</v>
      </c>
      <c r="H93" s="203">
        <v>0</v>
      </c>
      <c r="I93" s="203">
        <v>20.04</v>
      </c>
      <c r="J93" s="203">
        <v>1.39</v>
      </c>
      <c r="K93" s="203">
        <v>34.92</v>
      </c>
      <c r="L93" s="203">
        <v>44.55</v>
      </c>
      <c r="M93" s="203">
        <v>0</v>
      </c>
      <c r="N93" s="203">
        <v>0.45</v>
      </c>
      <c r="O93" s="203">
        <v>1.58</v>
      </c>
      <c r="P93" s="203">
        <v>2.16</v>
      </c>
      <c r="Q93" s="203">
        <v>5.54</v>
      </c>
      <c r="R93" s="203">
        <v>5.32</v>
      </c>
      <c r="S93" s="203">
        <v>4.71</v>
      </c>
      <c r="T93" s="203">
        <v>0</v>
      </c>
      <c r="U93" s="203">
        <v>7.63</v>
      </c>
      <c r="V93" s="203">
        <v>5.27</v>
      </c>
      <c r="W93" s="203">
        <v>0.37</v>
      </c>
      <c r="X93" s="203">
        <v>1.17</v>
      </c>
      <c r="Y93" s="203">
        <v>0</v>
      </c>
      <c r="Z93" s="203">
        <v>4.57</v>
      </c>
      <c r="AA93" s="203">
        <v>0.72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0.8</v>
      </c>
      <c r="E94" s="203">
        <v>0</v>
      </c>
      <c r="F94" s="203">
        <v>0</v>
      </c>
      <c r="G94" s="203">
        <v>0</v>
      </c>
      <c r="H94" s="203">
        <v>0</v>
      </c>
      <c r="I94" s="203">
        <v>20.04</v>
      </c>
      <c r="J94" s="203">
        <v>1.39</v>
      </c>
      <c r="K94" s="203">
        <v>34.92</v>
      </c>
      <c r="L94" s="203">
        <v>44.55</v>
      </c>
      <c r="M94" s="203">
        <v>0</v>
      </c>
      <c r="N94" s="203">
        <v>0.45</v>
      </c>
      <c r="O94" s="203">
        <v>1.58</v>
      </c>
      <c r="P94" s="203">
        <v>2.16</v>
      </c>
      <c r="Q94" s="203">
        <v>5.54</v>
      </c>
      <c r="R94" s="203">
        <v>5.32</v>
      </c>
      <c r="S94" s="203">
        <v>4.71</v>
      </c>
      <c r="T94" s="203">
        <v>0</v>
      </c>
      <c r="U94" s="203">
        <v>7.63</v>
      </c>
      <c r="V94" s="203">
        <v>5.27</v>
      </c>
      <c r="W94" s="203">
        <v>0.37</v>
      </c>
      <c r="X94" s="203">
        <v>1.17</v>
      </c>
      <c r="Y94" s="203">
        <v>0</v>
      </c>
      <c r="Z94" s="203">
        <v>4.57</v>
      </c>
      <c r="AA94" s="203">
        <v>13.68</v>
      </c>
      <c r="AB94" s="203">
        <v>0</v>
      </c>
      <c r="AC94" s="203">
        <v>-1.24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0.8</v>
      </c>
      <c r="E95" s="203">
        <v>0</v>
      </c>
      <c r="F95" s="203">
        <v>0</v>
      </c>
      <c r="G95" s="203">
        <v>0</v>
      </c>
      <c r="H95" s="203">
        <v>0</v>
      </c>
      <c r="I95" s="203">
        <v>20.04</v>
      </c>
      <c r="J95" s="203">
        <v>1.39</v>
      </c>
      <c r="K95" s="203">
        <v>34.92</v>
      </c>
      <c r="L95" s="203">
        <v>44.59</v>
      </c>
      <c r="M95" s="203">
        <v>0</v>
      </c>
      <c r="N95" s="203">
        <v>0.45</v>
      </c>
      <c r="O95" s="203">
        <v>1.58</v>
      </c>
      <c r="P95" s="203">
        <v>2.16</v>
      </c>
      <c r="Q95" s="203">
        <v>5.54</v>
      </c>
      <c r="R95" s="203">
        <v>6.85</v>
      </c>
      <c r="S95" s="203">
        <v>4.76</v>
      </c>
      <c r="T95" s="203">
        <v>0</v>
      </c>
      <c r="U95" s="203">
        <v>7.63</v>
      </c>
      <c r="V95" s="203">
        <v>5.27</v>
      </c>
      <c r="W95" s="203">
        <v>0.37</v>
      </c>
      <c r="X95" s="203">
        <v>1.17</v>
      </c>
      <c r="Y95" s="203">
        <v>0</v>
      </c>
      <c r="Z95" s="203">
        <v>36.06</v>
      </c>
      <c r="AA95" s="203">
        <v>13.68</v>
      </c>
      <c r="AB95" s="203">
        <v>0</v>
      </c>
      <c r="AC95" s="203">
        <v>-1.24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0.8</v>
      </c>
      <c r="E96" s="203">
        <v>0</v>
      </c>
      <c r="F96" s="203">
        <v>0</v>
      </c>
      <c r="G96" s="203">
        <v>0</v>
      </c>
      <c r="H96" s="203">
        <v>0</v>
      </c>
      <c r="I96" s="203">
        <v>20.04</v>
      </c>
      <c r="J96" s="203">
        <v>1.39</v>
      </c>
      <c r="K96" s="203">
        <v>34.92</v>
      </c>
      <c r="L96" s="203">
        <v>44.59</v>
      </c>
      <c r="M96" s="203">
        <v>0</v>
      </c>
      <c r="N96" s="203">
        <v>0.45</v>
      </c>
      <c r="O96" s="203">
        <v>1.58</v>
      </c>
      <c r="P96" s="203">
        <v>2.16</v>
      </c>
      <c r="Q96" s="203">
        <v>5.54</v>
      </c>
      <c r="R96" s="203">
        <v>6.85</v>
      </c>
      <c r="S96" s="203">
        <v>4.76</v>
      </c>
      <c r="T96" s="203">
        <v>0</v>
      </c>
      <c r="U96" s="203">
        <v>7.63</v>
      </c>
      <c r="V96" s="203">
        <v>5.27</v>
      </c>
      <c r="W96" s="203">
        <v>0.37</v>
      </c>
      <c r="X96" s="203">
        <v>1.17</v>
      </c>
      <c r="Y96" s="203">
        <v>0</v>
      </c>
      <c r="Z96" s="203">
        <v>32.92</v>
      </c>
      <c r="AA96" s="203">
        <v>13.68</v>
      </c>
      <c r="AB96" s="203">
        <v>0</v>
      </c>
      <c r="AC96" s="203">
        <v>-1.24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0.8</v>
      </c>
      <c r="E97" s="203">
        <v>0</v>
      </c>
      <c r="F97" s="203">
        <v>0</v>
      </c>
      <c r="G97" s="203">
        <v>0</v>
      </c>
      <c r="H97" s="203">
        <v>0</v>
      </c>
      <c r="I97" s="203">
        <v>20.04</v>
      </c>
      <c r="J97" s="203">
        <v>1.39</v>
      </c>
      <c r="K97" s="203">
        <v>34.92</v>
      </c>
      <c r="L97" s="203">
        <v>44.59</v>
      </c>
      <c r="M97" s="203">
        <v>0</v>
      </c>
      <c r="N97" s="203">
        <v>0.45</v>
      </c>
      <c r="O97" s="203">
        <v>1.58</v>
      </c>
      <c r="P97" s="203">
        <v>2.16</v>
      </c>
      <c r="Q97" s="203">
        <v>5.54</v>
      </c>
      <c r="R97" s="203">
        <v>6.85</v>
      </c>
      <c r="S97" s="203">
        <v>4.76</v>
      </c>
      <c r="T97" s="203">
        <v>0</v>
      </c>
      <c r="U97" s="203">
        <v>7.63</v>
      </c>
      <c r="V97" s="203">
        <v>5.27</v>
      </c>
      <c r="W97" s="203">
        <v>0.37</v>
      </c>
      <c r="X97" s="203">
        <v>1.17</v>
      </c>
      <c r="Y97" s="203">
        <v>0</v>
      </c>
      <c r="Z97" s="203">
        <v>32.92</v>
      </c>
      <c r="AA97" s="203">
        <v>13.68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0.8</v>
      </c>
      <c r="E98" s="203">
        <v>0</v>
      </c>
      <c r="F98" s="203">
        <v>0</v>
      </c>
      <c r="G98" s="203">
        <v>0</v>
      </c>
      <c r="H98" s="203">
        <v>0</v>
      </c>
      <c r="I98" s="203">
        <v>20.04</v>
      </c>
      <c r="J98" s="203">
        <v>1.39</v>
      </c>
      <c r="K98" s="203">
        <v>34.92</v>
      </c>
      <c r="L98" s="203">
        <v>44.59</v>
      </c>
      <c r="M98" s="203">
        <v>0</v>
      </c>
      <c r="N98" s="203">
        <v>0.45</v>
      </c>
      <c r="O98" s="203">
        <v>1.58</v>
      </c>
      <c r="P98" s="203">
        <v>2.16</v>
      </c>
      <c r="Q98" s="203">
        <v>5.54</v>
      </c>
      <c r="R98" s="203">
        <v>6.85</v>
      </c>
      <c r="S98" s="203">
        <v>4.76</v>
      </c>
      <c r="T98" s="203">
        <v>0</v>
      </c>
      <c r="U98" s="203">
        <v>7.63</v>
      </c>
      <c r="V98" s="203">
        <v>5.27</v>
      </c>
      <c r="W98" s="203">
        <v>0.37</v>
      </c>
      <c r="X98" s="203">
        <v>1.17</v>
      </c>
      <c r="Y98" s="203">
        <v>0</v>
      </c>
      <c r="Z98" s="203">
        <v>32.92</v>
      </c>
      <c r="AA98" s="203">
        <v>13.68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3.0529999999999967E-2</v>
      </c>
      <c r="E99">
        <f t="shared" si="0"/>
        <v>0</v>
      </c>
      <c r="F99">
        <f t="shared" si="0"/>
        <v>0</v>
      </c>
      <c r="G99">
        <f t="shared" si="0"/>
        <v>0.15894000000000008</v>
      </c>
      <c r="H99">
        <f t="shared" si="0"/>
        <v>0</v>
      </c>
      <c r="I99">
        <f t="shared" si="0"/>
        <v>0.48935999999999941</v>
      </c>
      <c r="J99">
        <f t="shared" si="0"/>
        <v>2.5020000000000008E-2</v>
      </c>
      <c r="K99">
        <f t="shared" si="0"/>
        <v>0.80311750000000015</v>
      </c>
      <c r="L99">
        <f t="shared" si="0"/>
        <v>0.9957975</v>
      </c>
      <c r="M99">
        <f t="shared" si="0"/>
        <v>0</v>
      </c>
      <c r="N99">
        <f t="shared" si="0"/>
        <v>1.6800000000000041E-2</v>
      </c>
      <c r="O99">
        <f t="shared" si="0"/>
        <v>3.7920000000000016E-2</v>
      </c>
      <c r="P99">
        <f t="shared" si="0"/>
        <v>4.9989999999999937E-2</v>
      </c>
      <c r="Q99">
        <f t="shared" si="0"/>
        <v>0.13296000000000019</v>
      </c>
      <c r="R99">
        <f t="shared" si="0"/>
        <v>0.14579250000000016</v>
      </c>
      <c r="S99">
        <f t="shared" si="0"/>
        <v>9.3537499999999857E-2</v>
      </c>
      <c r="T99">
        <f t="shared" si="0"/>
        <v>0</v>
      </c>
      <c r="U99">
        <f t="shared" si="0"/>
        <v>0.18298999999999993</v>
      </c>
      <c r="V99">
        <f t="shared" si="0"/>
        <v>9.337000000000005E-2</v>
      </c>
      <c r="W99">
        <f t="shared" si="0"/>
        <v>6.8995000000000029E-2</v>
      </c>
      <c r="X99">
        <f t="shared" si="0"/>
        <v>0.21144749999999984</v>
      </c>
      <c r="Y99">
        <f t="shared" si="0"/>
        <v>0</v>
      </c>
      <c r="Z99">
        <f t="shared" si="0"/>
        <v>0.44651999999999925</v>
      </c>
      <c r="AA99">
        <f t="shared" si="0"/>
        <v>0.2061575000000001</v>
      </c>
      <c r="AB99">
        <f t="shared" si="0"/>
        <v>0</v>
      </c>
      <c r="AC99">
        <f t="shared" si="0"/>
        <v>0.21958999999999979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36.51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36.51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36.51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36.51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36.51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36.51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36.51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36.51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36.51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36.51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36.51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36.51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36.51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36.51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36.51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36.51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36.51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36.51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36.51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36.51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36.51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36.51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36.51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36.51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36.51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36.51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36.51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36.51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36.51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36.51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36.51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36.51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36.51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36.51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36.51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36.51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36.51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36.51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36.51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2.5299999999999998</v>
      </c>
      <c r="AD42" s="203">
        <v>0</v>
      </c>
      <c r="AE42" s="203">
        <v>0</v>
      </c>
      <c r="AF42" s="203">
        <v>0</v>
      </c>
      <c r="AG42" s="203">
        <v>36.51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36.51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36.51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36.51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2.5299999999999998</v>
      </c>
      <c r="AD46" s="203">
        <v>0</v>
      </c>
      <c r="AE46" s="203">
        <v>0</v>
      </c>
      <c r="AF46" s="203">
        <v>0</v>
      </c>
      <c r="AG46" s="203">
        <v>36.51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36.51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36.51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36.51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36.51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2.58</v>
      </c>
      <c r="AD51" s="203">
        <v>0</v>
      </c>
      <c r="AE51" s="203">
        <v>0</v>
      </c>
      <c r="AF51" s="203">
        <v>0</v>
      </c>
      <c r="AG51" s="203">
        <v>36.51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2.58</v>
      </c>
      <c r="AD52" s="203">
        <v>0</v>
      </c>
      <c r="AE52" s="203">
        <v>0</v>
      </c>
      <c r="AF52" s="203">
        <v>0</v>
      </c>
      <c r="AG52" s="203">
        <v>36.51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36.51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36.51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36.51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36.51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36.51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36.51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36.51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36.51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36.51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36.51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36.51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36.51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36.51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36.51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36.51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36.51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36.51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36.51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0.25</v>
      </c>
      <c r="AD71" s="203">
        <v>0</v>
      </c>
      <c r="AE71" s="203">
        <v>0</v>
      </c>
      <c r="AF71" s="203">
        <v>0</v>
      </c>
      <c r="AG71" s="203">
        <v>36.51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36.51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36.51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36.51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2.5299999999999998</v>
      </c>
      <c r="AD75" s="203">
        <v>0</v>
      </c>
      <c r="AE75" s="203">
        <v>0</v>
      </c>
      <c r="AF75" s="203">
        <v>0</v>
      </c>
      <c r="AG75" s="203">
        <v>36.51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2.5299999999999998</v>
      </c>
      <c r="AD76" s="203">
        <v>0</v>
      </c>
      <c r="AE76" s="203">
        <v>0</v>
      </c>
      <c r="AF76" s="203">
        <v>0</v>
      </c>
      <c r="AG76" s="203">
        <v>36.51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2.5299999999999998</v>
      </c>
      <c r="AD77" s="203">
        <v>0</v>
      </c>
      <c r="AE77" s="203">
        <v>0</v>
      </c>
      <c r="AF77" s="203">
        <v>0</v>
      </c>
      <c r="AG77" s="203">
        <v>36.51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2.5299999999999998</v>
      </c>
      <c r="AD78" s="203">
        <v>0</v>
      </c>
      <c r="AE78" s="203">
        <v>0</v>
      </c>
      <c r="AF78" s="203">
        <v>0</v>
      </c>
      <c r="AG78" s="203">
        <v>36.51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2.5299999999999998</v>
      </c>
      <c r="AD79" s="203">
        <v>0</v>
      </c>
      <c r="AE79" s="203">
        <v>0</v>
      </c>
      <c r="AF79" s="203">
        <v>0</v>
      </c>
      <c r="AG79" s="203">
        <v>36.51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2.5299999999999998</v>
      </c>
      <c r="AD80" s="203">
        <v>0</v>
      </c>
      <c r="AE80" s="203">
        <v>0</v>
      </c>
      <c r="AF80" s="203">
        <v>0</v>
      </c>
      <c r="AG80" s="203">
        <v>36.51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36.51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36.51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36.51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36.51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36.51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36.51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2.5299999999999998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2.5299999999999998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2.5299999999999998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2.5299999999999998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2.5299999999999998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4.9615000000000048E-2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1.61</v>
      </c>
      <c r="E3" s="203">
        <v>0</v>
      </c>
      <c r="F3" s="203">
        <v>0</v>
      </c>
      <c r="G3" s="203">
        <v>10.66</v>
      </c>
      <c r="H3" s="203">
        <v>0</v>
      </c>
      <c r="I3" s="203">
        <v>25.89</v>
      </c>
      <c r="J3" s="203">
        <v>0</v>
      </c>
      <c r="K3" s="203">
        <v>0</v>
      </c>
      <c r="L3" s="203">
        <v>291.06</v>
      </c>
      <c r="M3" s="203">
        <v>0.43</v>
      </c>
      <c r="N3" s="203">
        <v>1.1399999999999999</v>
      </c>
      <c r="O3" s="203">
        <v>0</v>
      </c>
      <c r="P3" s="203">
        <v>1.2</v>
      </c>
      <c r="Q3" s="203">
        <v>6.69</v>
      </c>
      <c r="R3" s="203">
        <v>6.63</v>
      </c>
      <c r="S3" s="203">
        <v>0</v>
      </c>
      <c r="T3" s="203">
        <v>0</v>
      </c>
      <c r="U3" s="203">
        <v>1.65</v>
      </c>
      <c r="V3" s="203">
        <v>0.2</v>
      </c>
      <c r="W3" s="203">
        <v>0.45</v>
      </c>
      <c r="X3" s="203">
        <v>1.42</v>
      </c>
      <c r="Y3" s="203">
        <v>0</v>
      </c>
      <c r="Z3" s="203">
        <v>2.0499999999999998</v>
      </c>
      <c r="AA3" s="203">
        <v>0.87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23.23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1.61</v>
      </c>
      <c r="E4" s="203">
        <v>0</v>
      </c>
      <c r="F4" s="203">
        <v>0</v>
      </c>
      <c r="G4" s="203">
        <v>10.66</v>
      </c>
      <c r="H4" s="203">
        <v>0</v>
      </c>
      <c r="I4" s="203">
        <v>25.89</v>
      </c>
      <c r="J4" s="203">
        <v>0</v>
      </c>
      <c r="K4" s="203">
        <v>0</v>
      </c>
      <c r="L4" s="203">
        <v>291.06</v>
      </c>
      <c r="M4" s="203">
        <v>0.43</v>
      </c>
      <c r="N4" s="203">
        <v>1.1399999999999999</v>
      </c>
      <c r="O4" s="203">
        <v>0</v>
      </c>
      <c r="P4" s="203">
        <v>1.2</v>
      </c>
      <c r="Q4" s="203">
        <v>6.69</v>
      </c>
      <c r="R4" s="203">
        <v>6.63</v>
      </c>
      <c r="S4" s="203">
        <v>0</v>
      </c>
      <c r="T4" s="203">
        <v>0</v>
      </c>
      <c r="U4" s="203">
        <v>1.65</v>
      </c>
      <c r="V4" s="203">
        <v>0.2</v>
      </c>
      <c r="W4" s="203">
        <v>0.45</v>
      </c>
      <c r="X4" s="203">
        <v>1.42</v>
      </c>
      <c r="Y4" s="203">
        <v>0</v>
      </c>
      <c r="Z4" s="203">
        <v>2.0499999999999998</v>
      </c>
      <c r="AA4" s="203">
        <v>0.87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23.23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1.61</v>
      </c>
      <c r="E5" s="203">
        <v>0</v>
      </c>
      <c r="F5" s="203">
        <v>0</v>
      </c>
      <c r="G5" s="203">
        <v>10.66</v>
      </c>
      <c r="H5" s="203">
        <v>0</v>
      </c>
      <c r="I5" s="203">
        <v>25.89</v>
      </c>
      <c r="J5" s="203">
        <v>0</v>
      </c>
      <c r="K5" s="203">
        <v>0</v>
      </c>
      <c r="L5" s="203">
        <v>291.06</v>
      </c>
      <c r="M5" s="203">
        <v>0.43</v>
      </c>
      <c r="N5" s="203">
        <v>1.1399999999999999</v>
      </c>
      <c r="O5" s="203">
        <v>0</v>
      </c>
      <c r="P5" s="203">
        <v>1.2</v>
      </c>
      <c r="Q5" s="203">
        <v>6.69</v>
      </c>
      <c r="R5" s="203">
        <v>6.63</v>
      </c>
      <c r="S5" s="203">
        <v>0</v>
      </c>
      <c r="T5" s="203">
        <v>0</v>
      </c>
      <c r="U5" s="203">
        <v>1.65</v>
      </c>
      <c r="V5" s="203">
        <v>0.2</v>
      </c>
      <c r="W5" s="203">
        <v>0</v>
      </c>
      <c r="X5" s="203">
        <v>1.42</v>
      </c>
      <c r="Y5" s="203">
        <v>0</v>
      </c>
      <c r="Z5" s="203">
        <v>2.0499999999999998</v>
      </c>
      <c r="AA5" s="203">
        <v>0.87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23.23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1.61</v>
      </c>
      <c r="E6" s="203">
        <v>0</v>
      </c>
      <c r="F6" s="203">
        <v>0</v>
      </c>
      <c r="G6" s="203">
        <v>10.66</v>
      </c>
      <c r="H6" s="203">
        <v>0</v>
      </c>
      <c r="I6" s="203">
        <v>25.89</v>
      </c>
      <c r="J6" s="203">
        <v>0</v>
      </c>
      <c r="K6" s="203">
        <v>0</v>
      </c>
      <c r="L6" s="203">
        <v>291.06</v>
      </c>
      <c r="M6" s="203">
        <v>0.43</v>
      </c>
      <c r="N6" s="203">
        <v>1.1399999999999999</v>
      </c>
      <c r="O6" s="203">
        <v>0</v>
      </c>
      <c r="P6" s="203">
        <v>1.2</v>
      </c>
      <c r="Q6" s="203">
        <v>6.69</v>
      </c>
      <c r="R6" s="203">
        <v>6.63</v>
      </c>
      <c r="S6" s="203">
        <v>0</v>
      </c>
      <c r="T6" s="203">
        <v>0</v>
      </c>
      <c r="U6" s="203">
        <v>1.65</v>
      </c>
      <c r="V6" s="203">
        <v>0.2</v>
      </c>
      <c r="W6" s="203">
        <v>0</v>
      </c>
      <c r="X6" s="203">
        <v>1.42</v>
      </c>
      <c r="Y6" s="203">
        <v>0</v>
      </c>
      <c r="Z6" s="203">
        <v>2.0499999999999998</v>
      </c>
      <c r="AA6" s="203">
        <v>0.87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23.23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1.61</v>
      </c>
      <c r="E7" s="203">
        <v>0</v>
      </c>
      <c r="F7" s="203">
        <v>0</v>
      </c>
      <c r="G7" s="203">
        <v>10.66</v>
      </c>
      <c r="H7" s="203">
        <v>0</v>
      </c>
      <c r="I7" s="203">
        <v>25.89</v>
      </c>
      <c r="J7" s="203">
        <v>0</v>
      </c>
      <c r="K7" s="203">
        <v>0</v>
      </c>
      <c r="L7" s="203">
        <v>291.06</v>
      </c>
      <c r="M7" s="203">
        <v>0.43</v>
      </c>
      <c r="N7" s="203">
        <v>1.1399999999999999</v>
      </c>
      <c r="O7" s="203">
        <v>0</v>
      </c>
      <c r="P7" s="203">
        <v>1.2</v>
      </c>
      <c r="Q7" s="203">
        <v>6.69</v>
      </c>
      <c r="R7" s="203">
        <v>6.63</v>
      </c>
      <c r="S7" s="203">
        <v>4.01</v>
      </c>
      <c r="T7" s="203">
        <v>0</v>
      </c>
      <c r="U7" s="203">
        <v>1.68</v>
      </c>
      <c r="V7" s="203">
        <v>0.2</v>
      </c>
      <c r="W7" s="203">
        <v>0</v>
      </c>
      <c r="X7" s="203">
        <v>1.42</v>
      </c>
      <c r="Y7" s="203">
        <v>0</v>
      </c>
      <c r="Z7" s="203">
        <v>2.0499999999999998</v>
      </c>
      <c r="AA7" s="203">
        <v>0.87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23.23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1.61</v>
      </c>
      <c r="E8" s="203">
        <v>0</v>
      </c>
      <c r="F8" s="203">
        <v>0</v>
      </c>
      <c r="G8" s="203">
        <v>10.66</v>
      </c>
      <c r="H8" s="203">
        <v>0</v>
      </c>
      <c r="I8" s="203">
        <v>25.89</v>
      </c>
      <c r="J8" s="203">
        <v>0</v>
      </c>
      <c r="K8" s="203">
        <v>2.95</v>
      </c>
      <c r="L8" s="203">
        <v>291.06</v>
      </c>
      <c r="M8" s="203">
        <v>0.43</v>
      </c>
      <c r="N8" s="203">
        <v>1.1399999999999999</v>
      </c>
      <c r="O8" s="203">
        <v>0</v>
      </c>
      <c r="P8" s="203">
        <v>1.2</v>
      </c>
      <c r="Q8" s="203">
        <v>6.69</v>
      </c>
      <c r="R8" s="203">
        <v>6.63</v>
      </c>
      <c r="S8" s="203">
        <v>4.01</v>
      </c>
      <c r="T8" s="203">
        <v>0</v>
      </c>
      <c r="U8" s="203">
        <v>1.68</v>
      </c>
      <c r="V8" s="203">
        <v>0.2</v>
      </c>
      <c r="W8" s="203">
        <v>0</v>
      </c>
      <c r="X8" s="203">
        <v>1.42</v>
      </c>
      <c r="Y8" s="203">
        <v>0</v>
      </c>
      <c r="Z8" s="203">
        <v>2.0499999999999998</v>
      </c>
      <c r="AA8" s="203">
        <v>0.87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23.23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1.61</v>
      </c>
      <c r="E9" s="203">
        <v>0</v>
      </c>
      <c r="F9" s="203">
        <v>0</v>
      </c>
      <c r="G9" s="203">
        <v>10.66</v>
      </c>
      <c r="H9" s="203">
        <v>0</v>
      </c>
      <c r="I9" s="203">
        <v>25.89</v>
      </c>
      <c r="J9" s="203">
        <v>0</v>
      </c>
      <c r="K9" s="203">
        <v>2.95</v>
      </c>
      <c r="L9" s="203">
        <v>291.06</v>
      </c>
      <c r="M9" s="203">
        <v>0.43</v>
      </c>
      <c r="N9" s="203">
        <v>1.1399999999999999</v>
      </c>
      <c r="O9" s="203">
        <v>0</v>
      </c>
      <c r="P9" s="203">
        <v>1.2</v>
      </c>
      <c r="Q9" s="203">
        <v>6.69</v>
      </c>
      <c r="R9" s="203">
        <v>6.63</v>
      </c>
      <c r="S9" s="203">
        <v>4.01</v>
      </c>
      <c r="T9" s="203">
        <v>0</v>
      </c>
      <c r="U9" s="203">
        <v>1.68</v>
      </c>
      <c r="V9" s="203">
        <v>0.2</v>
      </c>
      <c r="W9" s="203">
        <v>0.68</v>
      </c>
      <c r="X9" s="203">
        <v>1.42</v>
      </c>
      <c r="Y9" s="203">
        <v>0</v>
      </c>
      <c r="Z9" s="203">
        <v>2.0499999999999998</v>
      </c>
      <c r="AA9" s="203">
        <v>0.87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23.23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1.61</v>
      </c>
      <c r="E10" s="203">
        <v>0</v>
      </c>
      <c r="F10" s="203">
        <v>0</v>
      </c>
      <c r="G10" s="203">
        <v>10.66</v>
      </c>
      <c r="H10" s="203">
        <v>0</v>
      </c>
      <c r="I10" s="203">
        <v>25.89</v>
      </c>
      <c r="J10" s="203">
        <v>0</v>
      </c>
      <c r="K10" s="203">
        <v>2.95</v>
      </c>
      <c r="L10" s="203">
        <v>291.06</v>
      </c>
      <c r="M10" s="203">
        <v>0.43</v>
      </c>
      <c r="N10" s="203">
        <v>1.1399999999999999</v>
      </c>
      <c r="O10" s="203">
        <v>0</v>
      </c>
      <c r="P10" s="203">
        <v>1.2</v>
      </c>
      <c r="Q10" s="203">
        <v>6.69</v>
      </c>
      <c r="R10" s="203">
        <v>6.63</v>
      </c>
      <c r="S10" s="203">
        <v>4.01</v>
      </c>
      <c r="T10" s="203">
        <v>0</v>
      </c>
      <c r="U10" s="203">
        <v>1.68</v>
      </c>
      <c r="V10" s="203">
        <v>0.2</v>
      </c>
      <c r="W10" s="203">
        <v>0.68</v>
      </c>
      <c r="X10" s="203">
        <v>1.42</v>
      </c>
      <c r="Y10" s="203">
        <v>0</v>
      </c>
      <c r="Z10" s="203">
        <v>2.0499999999999998</v>
      </c>
      <c r="AA10" s="203">
        <v>0.87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23.23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1.61</v>
      </c>
      <c r="E11" s="203">
        <v>0</v>
      </c>
      <c r="F11" s="203">
        <v>0</v>
      </c>
      <c r="G11" s="203">
        <v>10.66</v>
      </c>
      <c r="H11" s="203">
        <v>0</v>
      </c>
      <c r="I11" s="203">
        <v>25.89</v>
      </c>
      <c r="J11" s="203">
        <v>0</v>
      </c>
      <c r="K11" s="203">
        <v>2.95</v>
      </c>
      <c r="L11" s="203">
        <v>291.06</v>
      </c>
      <c r="M11" s="203">
        <v>0.43</v>
      </c>
      <c r="N11" s="203">
        <v>1.1399999999999999</v>
      </c>
      <c r="O11" s="203">
        <v>0</v>
      </c>
      <c r="P11" s="203">
        <v>1.2</v>
      </c>
      <c r="Q11" s="203">
        <v>6.69</v>
      </c>
      <c r="R11" s="203">
        <v>6.63</v>
      </c>
      <c r="S11" s="203">
        <v>4.01</v>
      </c>
      <c r="T11" s="203">
        <v>0</v>
      </c>
      <c r="U11" s="203">
        <v>1.68</v>
      </c>
      <c r="V11" s="203">
        <v>6.36</v>
      </c>
      <c r="W11" s="203">
        <v>10.37</v>
      </c>
      <c r="X11" s="203">
        <v>27.82</v>
      </c>
      <c r="Y11" s="203">
        <v>0</v>
      </c>
      <c r="Z11" s="203">
        <v>34.4</v>
      </c>
      <c r="AA11" s="203">
        <v>19.920000000000002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23.23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1.61</v>
      </c>
      <c r="E12" s="203">
        <v>0</v>
      </c>
      <c r="F12" s="203">
        <v>0</v>
      </c>
      <c r="G12" s="203">
        <v>10.66</v>
      </c>
      <c r="H12" s="203">
        <v>0</v>
      </c>
      <c r="I12" s="203">
        <v>25.89</v>
      </c>
      <c r="J12" s="203">
        <v>0</v>
      </c>
      <c r="K12" s="203">
        <v>2.95</v>
      </c>
      <c r="L12" s="203">
        <v>291.06</v>
      </c>
      <c r="M12" s="203">
        <v>0.43</v>
      </c>
      <c r="N12" s="203">
        <v>1.1399999999999999</v>
      </c>
      <c r="O12" s="203">
        <v>0</v>
      </c>
      <c r="P12" s="203">
        <v>1.2</v>
      </c>
      <c r="Q12" s="203">
        <v>6.69</v>
      </c>
      <c r="R12" s="203">
        <v>6.63</v>
      </c>
      <c r="S12" s="203">
        <v>4.01</v>
      </c>
      <c r="T12" s="203">
        <v>0</v>
      </c>
      <c r="U12" s="203">
        <v>1.68</v>
      </c>
      <c r="V12" s="203">
        <v>6.36</v>
      </c>
      <c r="W12" s="203">
        <v>10.37</v>
      </c>
      <c r="X12" s="203">
        <v>27.82</v>
      </c>
      <c r="Y12" s="203">
        <v>0</v>
      </c>
      <c r="Z12" s="203">
        <v>34.4</v>
      </c>
      <c r="AA12" s="203">
        <v>19.920000000000002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23.23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1.61</v>
      </c>
      <c r="E13" s="203">
        <v>0</v>
      </c>
      <c r="F13" s="203">
        <v>0</v>
      </c>
      <c r="G13" s="203">
        <v>10.66</v>
      </c>
      <c r="H13" s="203">
        <v>0</v>
      </c>
      <c r="I13" s="203">
        <v>25.89</v>
      </c>
      <c r="J13" s="203">
        <v>0</v>
      </c>
      <c r="K13" s="203">
        <v>2.95</v>
      </c>
      <c r="L13" s="203">
        <v>291.06</v>
      </c>
      <c r="M13" s="203">
        <v>0.43</v>
      </c>
      <c r="N13" s="203">
        <v>1.1299999999999999</v>
      </c>
      <c r="O13" s="203">
        <v>0</v>
      </c>
      <c r="P13" s="203">
        <v>1.2</v>
      </c>
      <c r="Q13" s="203">
        <v>6.69</v>
      </c>
      <c r="R13" s="203">
        <v>6.63</v>
      </c>
      <c r="S13" s="203">
        <v>4.01</v>
      </c>
      <c r="T13" s="203">
        <v>0</v>
      </c>
      <c r="U13" s="203">
        <v>1.68</v>
      </c>
      <c r="V13" s="203">
        <v>6.36</v>
      </c>
      <c r="W13" s="203">
        <v>10.37</v>
      </c>
      <c r="X13" s="203">
        <v>27.82</v>
      </c>
      <c r="Y13" s="203">
        <v>0</v>
      </c>
      <c r="Z13" s="203">
        <v>34.4</v>
      </c>
      <c r="AA13" s="203">
        <v>19.920000000000002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23.23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1.61</v>
      </c>
      <c r="E14" s="203">
        <v>0</v>
      </c>
      <c r="F14" s="203">
        <v>0</v>
      </c>
      <c r="G14" s="203">
        <v>10.66</v>
      </c>
      <c r="H14" s="203">
        <v>0</v>
      </c>
      <c r="I14" s="203">
        <v>25.89</v>
      </c>
      <c r="J14" s="203">
        <v>0</v>
      </c>
      <c r="K14" s="203">
        <v>2.95</v>
      </c>
      <c r="L14" s="203">
        <v>291.06</v>
      </c>
      <c r="M14" s="203">
        <v>0.43</v>
      </c>
      <c r="N14" s="203">
        <v>1.1299999999999999</v>
      </c>
      <c r="O14" s="203">
        <v>0</v>
      </c>
      <c r="P14" s="203">
        <v>1.2</v>
      </c>
      <c r="Q14" s="203">
        <v>6.69</v>
      </c>
      <c r="R14" s="203">
        <v>6.63</v>
      </c>
      <c r="S14" s="203">
        <v>4.01</v>
      </c>
      <c r="T14" s="203">
        <v>0</v>
      </c>
      <c r="U14" s="203">
        <v>1.68</v>
      </c>
      <c r="V14" s="203">
        <v>6.36</v>
      </c>
      <c r="W14" s="203">
        <v>10.37</v>
      </c>
      <c r="X14" s="203">
        <v>27.82</v>
      </c>
      <c r="Y14" s="203">
        <v>0</v>
      </c>
      <c r="Z14" s="203">
        <v>34.4</v>
      </c>
      <c r="AA14" s="203">
        <v>19.920000000000002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23.23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1.61</v>
      </c>
      <c r="E15" s="203">
        <v>0</v>
      </c>
      <c r="F15" s="203">
        <v>0</v>
      </c>
      <c r="G15" s="203">
        <v>10.66</v>
      </c>
      <c r="H15" s="203">
        <v>0</v>
      </c>
      <c r="I15" s="203">
        <v>25.89</v>
      </c>
      <c r="J15" s="203">
        <v>0</v>
      </c>
      <c r="K15" s="203">
        <v>2.95</v>
      </c>
      <c r="L15" s="203">
        <v>291.06</v>
      </c>
      <c r="M15" s="203">
        <v>0.43</v>
      </c>
      <c r="N15" s="203">
        <v>1.1299999999999999</v>
      </c>
      <c r="O15" s="203">
        <v>0</v>
      </c>
      <c r="P15" s="203">
        <v>1.2</v>
      </c>
      <c r="Q15" s="203">
        <v>6.69</v>
      </c>
      <c r="R15" s="203">
        <v>6.63</v>
      </c>
      <c r="S15" s="203">
        <v>4.01</v>
      </c>
      <c r="T15" s="203">
        <v>0</v>
      </c>
      <c r="U15" s="203">
        <v>1.68</v>
      </c>
      <c r="V15" s="203">
        <v>6.36</v>
      </c>
      <c r="W15" s="203">
        <v>10.37</v>
      </c>
      <c r="X15" s="203">
        <v>27.82</v>
      </c>
      <c r="Y15" s="203">
        <v>0</v>
      </c>
      <c r="Z15" s="203">
        <v>34.4</v>
      </c>
      <c r="AA15" s="203">
        <v>19.920000000000002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23.23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1.61</v>
      </c>
      <c r="E16" s="203">
        <v>0</v>
      </c>
      <c r="F16" s="203">
        <v>0</v>
      </c>
      <c r="G16" s="203">
        <v>10.66</v>
      </c>
      <c r="H16" s="203">
        <v>0</v>
      </c>
      <c r="I16" s="203">
        <v>25.89</v>
      </c>
      <c r="J16" s="203">
        <v>0</v>
      </c>
      <c r="K16" s="203">
        <v>2.95</v>
      </c>
      <c r="L16" s="203">
        <v>291.06</v>
      </c>
      <c r="M16" s="203">
        <v>0.43</v>
      </c>
      <c r="N16" s="203">
        <v>1.1299999999999999</v>
      </c>
      <c r="O16" s="203">
        <v>0</v>
      </c>
      <c r="P16" s="203">
        <v>1.2</v>
      </c>
      <c r="Q16" s="203">
        <v>6.69</v>
      </c>
      <c r="R16" s="203">
        <v>6.63</v>
      </c>
      <c r="S16" s="203">
        <v>4.01</v>
      </c>
      <c r="T16" s="203">
        <v>0</v>
      </c>
      <c r="U16" s="203">
        <v>1.68</v>
      </c>
      <c r="V16" s="203">
        <v>6.36</v>
      </c>
      <c r="W16" s="203">
        <v>10.37</v>
      </c>
      <c r="X16" s="203">
        <v>27.82</v>
      </c>
      <c r="Y16" s="203">
        <v>0</v>
      </c>
      <c r="Z16" s="203">
        <v>34.4</v>
      </c>
      <c r="AA16" s="203">
        <v>19.920000000000002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23.23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1.61</v>
      </c>
      <c r="E17" s="203">
        <v>0</v>
      </c>
      <c r="F17" s="203">
        <v>0</v>
      </c>
      <c r="G17" s="203">
        <v>10.66</v>
      </c>
      <c r="H17" s="203">
        <v>0</v>
      </c>
      <c r="I17" s="203">
        <v>25.89</v>
      </c>
      <c r="J17" s="203">
        <v>0</v>
      </c>
      <c r="K17" s="203">
        <v>2.95</v>
      </c>
      <c r="L17" s="203">
        <v>291.06</v>
      </c>
      <c r="M17" s="203">
        <v>0.43</v>
      </c>
      <c r="N17" s="203">
        <v>1.1299999999999999</v>
      </c>
      <c r="O17" s="203">
        <v>0</v>
      </c>
      <c r="P17" s="203">
        <v>1.2</v>
      </c>
      <c r="Q17" s="203">
        <v>6.69</v>
      </c>
      <c r="R17" s="203">
        <v>6.63</v>
      </c>
      <c r="S17" s="203">
        <v>4.01</v>
      </c>
      <c r="T17" s="203">
        <v>0</v>
      </c>
      <c r="U17" s="203">
        <v>1.68</v>
      </c>
      <c r="V17" s="203">
        <v>6.36</v>
      </c>
      <c r="W17" s="203">
        <v>10.37</v>
      </c>
      <c r="X17" s="203">
        <v>27.82</v>
      </c>
      <c r="Y17" s="203">
        <v>0</v>
      </c>
      <c r="Z17" s="203">
        <v>34.4</v>
      </c>
      <c r="AA17" s="203">
        <v>19.920000000000002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23.23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1.61</v>
      </c>
      <c r="E18" s="203">
        <v>0</v>
      </c>
      <c r="F18" s="203">
        <v>0</v>
      </c>
      <c r="G18" s="203">
        <v>10.66</v>
      </c>
      <c r="H18" s="203">
        <v>0</v>
      </c>
      <c r="I18" s="203">
        <v>25.89</v>
      </c>
      <c r="J18" s="203">
        <v>0</v>
      </c>
      <c r="K18" s="203">
        <v>2.95</v>
      </c>
      <c r="L18" s="203">
        <v>291.06</v>
      </c>
      <c r="M18" s="203">
        <v>0.43</v>
      </c>
      <c r="N18" s="203">
        <v>1.1299999999999999</v>
      </c>
      <c r="O18" s="203">
        <v>0</v>
      </c>
      <c r="P18" s="203">
        <v>1.2</v>
      </c>
      <c r="Q18" s="203">
        <v>6.69</v>
      </c>
      <c r="R18" s="203">
        <v>6.63</v>
      </c>
      <c r="S18" s="203">
        <v>4.01</v>
      </c>
      <c r="T18" s="203">
        <v>0</v>
      </c>
      <c r="U18" s="203">
        <v>1.68</v>
      </c>
      <c r="V18" s="203">
        <v>6.36</v>
      </c>
      <c r="W18" s="203">
        <v>10.37</v>
      </c>
      <c r="X18" s="203">
        <v>27.82</v>
      </c>
      <c r="Y18" s="203">
        <v>0</v>
      </c>
      <c r="Z18" s="203">
        <v>34.4</v>
      </c>
      <c r="AA18" s="203">
        <v>19.920000000000002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23.23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1.61</v>
      </c>
      <c r="E19" s="203">
        <v>0</v>
      </c>
      <c r="F19" s="203">
        <v>0</v>
      </c>
      <c r="G19" s="203">
        <v>10.66</v>
      </c>
      <c r="H19" s="203">
        <v>0</v>
      </c>
      <c r="I19" s="203">
        <v>25.89</v>
      </c>
      <c r="J19" s="203">
        <v>0</v>
      </c>
      <c r="K19" s="203">
        <v>2.95</v>
      </c>
      <c r="L19" s="203">
        <v>291.06</v>
      </c>
      <c r="M19" s="203">
        <v>0.43</v>
      </c>
      <c r="N19" s="203">
        <v>1.1299999999999999</v>
      </c>
      <c r="O19" s="203">
        <v>0</v>
      </c>
      <c r="P19" s="203">
        <v>1.2</v>
      </c>
      <c r="Q19" s="203">
        <v>6.69</v>
      </c>
      <c r="R19" s="203">
        <v>7.83</v>
      </c>
      <c r="S19" s="203">
        <v>4.3099999999999996</v>
      </c>
      <c r="T19" s="203">
        <v>0</v>
      </c>
      <c r="U19" s="203">
        <v>1.68</v>
      </c>
      <c r="V19" s="203">
        <v>6.36</v>
      </c>
      <c r="W19" s="203">
        <v>10.37</v>
      </c>
      <c r="X19" s="203">
        <v>27.82</v>
      </c>
      <c r="Y19" s="203">
        <v>0</v>
      </c>
      <c r="Z19" s="203">
        <v>34.4</v>
      </c>
      <c r="AA19" s="203">
        <v>19.920000000000002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23.23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1.61</v>
      </c>
      <c r="E20" s="203">
        <v>0</v>
      </c>
      <c r="F20" s="203">
        <v>0</v>
      </c>
      <c r="G20" s="203">
        <v>10.66</v>
      </c>
      <c r="H20" s="203">
        <v>0</v>
      </c>
      <c r="I20" s="203">
        <v>25.89</v>
      </c>
      <c r="J20" s="203">
        <v>0</v>
      </c>
      <c r="K20" s="203">
        <v>2.95</v>
      </c>
      <c r="L20" s="203">
        <v>291.06</v>
      </c>
      <c r="M20" s="203">
        <v>0.43</v>
      </c>
      <c r="N20" s="203">
        <v>1.1299999999999999</v>
      </c>
      <c r="O20" s="203">
        <v>0</v>
      </c>
      <c r="P20" s="203">
        <v>1.2</v>
      </c>
      <c r="Q20" s="203">
        <v>6.69</v>
      </c>
      <c r="R20" s="203">
        <v>7.83</v>
      </c>
      <c r="S20" s="203">
        <v>4.3099999999999996</v>
      </c>
      <c r="T20" s="203">
        <v>0</v>
      </c>
      <c r="U20" s="203">
        <v>1.68</v>
      </c>
      <c r="V20" s="203">
        <v>6.36</v>
      </c>
      <c r="W20" s="203">
        <v>10.37</v>
      </c>
      <c r="X20" s="203">
        <v>27.82</v>
      </c>
      <c r="Y20" s="203">
        <v>0</v>
      </c>
      <c r="Z20" s="203">
        <v>34.4</v>
      </c>
      <c r="AA20" s="203">
        <v>19.920000000000002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23.23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1.61</v>
      </c>
      <c r="E21" s="203">
        <v>0</v>
      </c>
      <c r="F21" s="203">
        <v>0</v>
      </c>
      <c r="G21" s="203">
        <v>10.66</v>
      </c>
      <c r="H21" s="203">
        <v>0</v>
      </c>
      <c r="I21" s="203">
        <v>25.89</v>
      </c>
      <c r="J21" s="203">
        <v>0</v>
      </c>
      <c r="K21" s="203">
        <v>2.95</v>
      </c>
      <c r="L21" s="203">
        <v>291.06</v>
      </c>
      <c r="M21" s="203">
        <v>0.43</v>
      </c>
      <c r="N21" s="203">
        <v>1.1299999999999999</v>
      </c>
      <c r="O21" s="203">
        <v>0</v>
      </c>
      <c r="P21" s="203">
        <v>1.2</v>
      </c>
      <c r="Q21" s="203">
        <v>6.69</v>
      </c>
      <c r="R21" s="203">
        <v>7.83</v>
      </c>
      <c r="S21" s="203">
        <v>4.3099999999999996</v>
      </c>
      <c r="T21" s="203">
        <v>0</v>
      </c>
      <c r="U21" s="203">
        <v>1.68</v>
      </c>
      <c r="V21" s="203">
        <v>6.36</v>
      </c>
      <c r="W21" s="203">
        <v>10.37</v>
      </c>
      <c r="X21" s="203">
        <v>27.82</v>
      </c>
      <c r="Y21" s="203">
        <v>0</v>
      </c>
      <c r="Z21" s="203">
        <v>34.4</v>
      </c>
      <c r="AA21" s="203">
        <v>19.920000000000002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23.23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1.61</v>
      </c>
      <c r="E22" s="203">
        <v>0</v>
      </c>
      <c r="F22" s="203">
        <v>0</v>
      </c>
      <c r="G22" s="203">
        <v>10.66</v>
      </c>
      <c r="H22" s="203">
        <v>0</v>
      </c>
      <c r="I22" s="203">
        <v>25.89</v>
      </c>
      <c r="J22" s="203">
        <v>0</v>
      </c>
      <c r="K22" s="203">
        <v>2.95</v>
      </c>
      <c r="L22" s="203">
        <v>291.06</v>
      </c>
      <c r="M22" s="203">
        <v>0.43</v>
      </c>
      <c r="N22" s="203">
        <v>1.1299999999999999</v>
      </c>
      <c r="O22" s="203">
        <v>0</v>
      </c>
      <c r="P22" s="203">
        <v>1.2</v>
      </c>
      <c r="Q22" s="203">
        <v>6.69</v>
      </c>
      <c r="R22" s="203">
        <v>7.83</v>
      </c>
      <c r="S22" s="203">
        <v>4.3099999999999996</v>
      </c>
      <c r="T22" s="203">
        <v>0</v>
      </c>
      <c r="U22" s="203">
        <v>1.68</v>
      </c>
      <c r="V22" s="203">
        <v>6.36</v>
      </c>
      <c r="W22" s="203">
        <v>10.37</v>
      </c>
      <c r="X22" s="203">
        <v>27.82</v>
      </c>
      <c r="Y22" s="203">
        <v>0</v>
      </c>
      <c r="Z22" s="203">
        <v>34.4</v>
      </c>
      <c r="AA22" s="203">
        <v>19.920000000000002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23.23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1.61</v>
      </c>
      <c r="E23" s="203">
        <v>0</v>
      </c>
      <c r="F23" s="203">
        <v>0</v>
      </c>
      <c r="G23" s="203">
        <v>10.66</v>
      </c>
      <c r="H23" s="203">
        <v>0</v>
      </c>
      <c r="I23" s="203">
        <v>25.89</v>
      </c>
      <c r="J23" s="203">
        <v>0</v>
      </c>
      <c r="K23" s="203">
        <v>2.95</v>
      </c>
      <c r="L23" s="203">
        <v>291.06</v>
      </c>
      <c r="M23" s="203">
        <v>0.43</v>
      </c>
      <c r="N23" s="203">
        <v>1.1399999999999999</v>
      </c>
      <c r="O23" s="203">
        <v>0</v>
      </c>
      <c r="P23" s="203">
        <v>1.2</v>
      </c>
      <c r="Q23" s="203">
        <v>6.69</v>
      </c>
      <c r="R23" s="203">
        <v>7.83</v>
      </c>
      <c r="S23" s="203">
        <v>4.3099999999999996</v>
      </c>
      <c r="T23" s="203">
        <v>0</v>
      </c>
      <c r="U23" s="203">
        <v>1.68</v>
      </c>
      <c r="V23" s="203">
        <v>6.36</v>
      </c>
      <c r="W23" s="203">
        <v>0.68</v>
      </c>
      <c r="X23" s="203">
        <v>2.64</v>
      </c>
      <c r="Y23" s="203">
        <v>0</v>
      </c>
      <c r="Z23" s="203">
        <v>34.4</v>
      </c>
      <c r="AA23" s="203">
        <v>19.920000000000002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23.23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1.61</v>
      </c>
      <c r="E24" s="203">
        <v>0</v>
      </c>
      <c r="F24" s="203">
        <v>0</v>
      </c>
      <c r="G24" s="203">
        <v>10.66</v>
      </c>
      <c r="H24" s="203">
        <v>0</v>
      </c>
      <c r="I24" s="203">
        <v>25.89</v>
      </c>
      <c r="J24" s="203">
        <v>0</v>
      </c>
      <c r="K24" s="203">
        <v>2.95</v>
      </c>
      <c r="L24" s="203">
        <v>291.06</v>
      </c>
      <c r="M24" s="203">
        <v>0.43</v>
      </c>
      <c r="N24" s="203">
        <v>1.1399999999999999</v>
      </c>
      <c r="O24" s="203">
        <v>0</v>
      </c>
      <c r="P24" s="203">
        <v>1.2</v>
      </c>
      <c r="Q24" s="203">
        <v>6.69</v>
      </c>
      <c r="R24" s="203">
        <v>10.58</v>
      </c>
      <c r="S24" s="203">
        <v>5.59</v>
      </c>
      <c r="T24" s="203">
        <v>0</v>
      </c>
      <c r="U24" s="203">
        <v>1.68</v>
      </c>
      <c r="V24" s="203">
        <v>6.36</v>
      </c>
      <c r="W24" s="203">
        <v>0.68</v>
      </c>
      <c r="X24" s="203">
        <v>2.64</v>
      </c>
      <c r="Y24" s="203">
        <v>0</v>
      </c>
      <c r="Z24" s="203">
        <v>34.4</v>
      </c>
      <c r="AA24" s="203">
        <v>19.920000000000002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23.23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1.61</v>
      </c>
      <c r="E25" s="203">
        <v>0</v>
      </c>
      <c r="F25" s="203">
        <v>0</v>
      </c>
      <c r="G25" s="203">
        <v>10.66</v>
      </c>
      <c r="H25" s="203">
        <v>0</v>
      </c>
      <c r="I25" s="203">
        <v>25.89</v>
      </c>
      <c r="J25" s="203">
        <v>0</v>
      </c>
      <c r="K25" s="203">
        <v>2.95</v>
      </c>
      <c r="L25" s="203">
        <v>291.06</v>
      </c>
      <c r="M25" s="203">
        <v>0.43</v>
      </c>
      <c r="N25" s="203">
        <v>1.1399999999999999</v>
      </c>
      <c r="O25" s="203">
        <v>0</v>
      </c>
      <c r="P25" s="203">
        <v>1.2</v>
      </c>
      <c r="Q25" s="203">
        <v>6.69</v>
      </c>
      <c r="R25" s="203">
        <v>11.29</v>
      </c>
      <c r="S25" s="203">
        <v>6.1</v>
      </c>
      <c r="T25" s="203">
        <v>0</v>
      </c>
      <c r="U25" s="203">
        <v>1.68</v>
      </c>
      <c r="V25" s="203">
        <v>6.36</v>
      </c>
      <c r="W25" s="203">
        <v>0.68</v>
      </c>
      <c r="X25" s="203">
        <v>2.64</v>
      </c>
      <c r="Y25" s="203">
        <v>0</v>
      </c>
      <c r="Z25" s="203">
        <v>34.4</v>
      </c>
      <c r="AA25" s="203">
        <v>19.920000000000002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23.23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1.61</v>
      </c>
      <c r="E26" s="203">
        <v>0</v>
      </c>
      <c r="F26" s="203">
        <v>0</v>
      </c>
      <c r="G26" s="203">
        <v>10.66</v>
      </c>
      <c r="H26" s="203">
        <v>0</v>
      </c>
      <c r="I26" s="203">
        <v>25.89</v>
      </c>
      <c r="J26" s="203">
        <v>0</v>
      </c>
      <c r="K26" s="203">
        <v>2.95</v>
      </c>
      <c r="L26" s="203">
        <v>291.06</v>
      </c>
      <c r="M26" s="203">
        <v>0.43</v>
      </c>
      <c r="N26" s="203">
        <v>1.1399999999999999</v>
      </c>
      <c r="O26" s="203">
        <v>0</v>
      </c>
      <c r="P26" s="203">
        <v>1.2</v>
      </c>
      <c r="Q26" s="203">
        <v>6.69</v>
      </c>
      <c r="R26" s="203">
        <v>11.29</v>
      </c>
      <c r="S26" s="203">
        <v>6.1</v>
      </c>
      <c r="T26" s="203">
        <v>0</v>
      </c>
      <c r="U26" s="203">
        <v>1.68</v>
      </c>
      <c r="V26" s="203">
        <v>6.36</v>
      </c>
      <c r="W26" s="203">
        <v>0.68</v>
      </c>
      <c r="X26" s="203">
        <v>2.64</v>
      </c>
      <c r="Y26" s="203">
        <v>0</v>
      </c>
      <c r="Z26" s="203">
        <v>26.71</v>
      </c>
      <c r="AA26" s="203">
        <v>19.920000000000002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23.23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1.61</v>
      </c>
      <c r="E27" s="203">
        <v>0</v>
      </c>
      <c r="F27" s="203">
        <v>0</v>
      </c>
      <c r="G27" s="203">
        <v>10.66</v>
      </c>
      <c r="H27" s="203">
        <v>0</v>
      </c>
      <c r="I27" s="203">
        <v>24.21</v>
      </c>
      <c r="J27" s="203">
        <v>1.68</v>
      </c>
      <c r="K27" s="203">
        <v>2.95</v>
      </c>
      <c r="L27" s="203">
        <v>300.12</v>
      </c>
      <c r="M27" s="203">
        <v>0.43</v>
      </c>
      <c r="N27" s="203">
        <v>1.1399999999999999</v>
      </c>
      <c r="O27" s="203">
        <v>0</v>
      </c>
      <c r="P27" s="203">
        <v>1.2</v>
      </c>
      <c r="Q27" s="203">
        <v>6.69</v>
      </c>
      <c r="R27" s="203">
        <v>11.29</v>
      </c>
      <c r="S27" s="203">
        <v>6.22</v>
      </c>
      <c r="T27" s="203">
        <v>0</v>
      </c>
      <c r="U27" s="203">
        <v>1.68</v>
      </c>
      <c r="V27" s="203">
        <v>6.36</v>
      </c>
      <c r="W27" s="203">
        <v>0.68</v>
      </c>
      <c r="X27" s="203">
        <v>9.61</v>
      </c>
      <c r="Y27" s="203">
        <v>0</v>
      </c>
      <c r="Z27" s="203">
        <v>31.6</v>
      </c>
      <c r="AA27" s="203">
        <v>19.920000000000002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23.23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1.61</v>
      </c>
      <c r="E28" s="203">
        <v>0</v>
      </c>
      <c r="F28" s="203">
        <v>0</v>
      </c>
      <c r="G28" s="203">
        <v>10.66</v>
      </c>
      <c r="H28" s="203">
        <v>0</v>
      </c>
      <c r="I28" s="203">
        <v>24.21</v>
      </c>
      <c r="J28" s="203">
        <v>1.68</v>
      </c>
      <c r="K28" s="203">
        <v>0</v>
      </c>
      <c r="L28" s="203">
        <v>267.19</v>
      </c>
      <c r="M28" s="203">
        <v>0.43</v>
      </c>
      <c r="N28" s="203">
        <v>1.1399999999999999</v>
      </c>
      <c r="O28" s="203">
        <v>0</v>
      </c>
      <c r="P28" s="203">
        <v>1.2</v>
      </c>
      <c r="Q28" s="203">
        <v>6.69</v>
      </c>
      <c r="R28" s="203">
        <v>11.29</v>
      </c>
      <c r="S28" s="203">
        <v>0.25</v>
      </c>
      <c r="T28" s="203">
        <v>0</v>
      </c>
      <c r="U28" s="203">
        <v>1.68</v>
      </c>
      <c r="V28" s="203">
        <v>0.55000000000000004</v>
      </c>
      <c r="W28" s="203">
        <v>0.68</v>
      </c>
      <c r="X28" s="203">
        <v>2.64</v>
      </c>
      <c r="Y28" s="203">
        <v>0</v>
      </c>
      <c r="Z28" s="203">
        <v>2.33</v>
      </c>
      <c r="AA28" s="203">
        <v>3.21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23.23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1.61</v>
      </c>
      <c r="E29" s="203">
        <v>0</v>
      </c>
      <c r="F29" s="203">
        <v>0</v>
      </c>
      <c r="G29" s="203">
        <v>10.66</v>
      </c>
      <c r="H29" s="203">
        <v>0</v>
      </c>
      <c r="I29" s="203">
        <v>24.21</v>
      </c>
      <c r="J29" s="203">
        <v>1.68</v>
      </c>
      <c r="K29" s="203">
        <v>0</v>
      </c>
      <c r="L29" s="203">
        <v>238.13</v>
      </c>
      <c r="M29" s="203">
        <v>0.43</v>
      </c>
      <c r="N29" s="203">
        <v>1.1399999999999999</v>
      </c>
      <c r="O29" s="203">
        <v>0</v>
      </c>
      <c r="P29" s="203">
        <v>1.2</v>
      </c>
      <c r="Q29" s="203">
        <v>6.69</v>
      </c>
      <c r="R29" s="203">
        <v>11.29</v>
      </c>
      <c r="S29" s="203">
        <v>0.25</v>
      </c>
      <c r="T29" s="203">
        <v>0</v>
      </c>
      <c r="U29" s="203">
        <v>1.68</v>
      </c>
      <c r="V29" s="203">
        <v>0.55000000000000004</v>
      </c>
      <c r="W29" s="203">
        <v>0.68</v>
      </c>
      <c r="X29" s="203">
        <v>2.64</v>
      </c>
      <c r="Y29" s="203">
        <v>0</v>
      </c>
      <c r="Z29" s="203">
        <v>2.0499999999999998</v>
      </c>
      <c r="AA29" s="203">
        <v>0.87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23.23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1.61</v>
      </c>
      <c r="E30" s="203">
        <v>0</v>
      </c>
      <c r="F30" s="203">
        <v>0</v>
      </c>
      <c r="G30" s="203">
        <v>10.66</v>
      </c>
      <c r="H30" s="203">
        <v>0</v>
      </c>
      <c r="I30" s="203">
        <v>24.21</v>
      </c>
      <c r="J30" s="203">
        <v>1.68</v>
      </c>
      <c r="K30" s="203">
        <v>0</v>
      </c>
      <c r="L30" s="203">
        <v>238.13</v>
      </c>
      <c r="M30" s="203">
        <v>0.43</v>
      </c>
      <c r="N30" s="203">
        <v>1.1399999999999999</v>
      </c>
      <c r="O30" s="203">
        <v>0</v>
      </c>
      <c r="P30" s="203">
        <v>1.2</v>
      </c>
      <c r="Q30" s="203">
        <v>6.69</v>
      </c>
      <c r="R30" s="203">
        <v>11.29</v>
      </c>
      <c r="S30" s="203">
        <v>0.25</v>
      </c>
      <c r="T30" s="203">
        <v>0</v>
      </c>
      <c r="U30" s="203">
        <v>1.68</v>
      </c>
      <c r="V30" s="203">
        <v>0.55000000000000004</v>
      </c>
      <c r="W30" s="203">
        <v>0.68</v>
      </c>
      <c r="X30" s="203">
        <v>2.64</v>
      </c>
      <c r="Y30" s="203">
        <v>0</v>
      </c>
      <c r="Z30" s="203">
        <v>2.0499999999999998</v>
      </c>
      <c r="AA30" s="203">
        <v>0.87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23.23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1.61</v>
      </c>
      <c r="E31" s="203">
        <v>0</v>
      </c>
      <c r="F31" s="203">
        <v>0</v>
      </c>
      <c r="G31" s="203">
        <v>10.66</v>
      </c>
      <c r="H31" s="203">
        <v>0</v>
      </c>
      <c r="I31" s="203">
        <v>24.21</v>
      </c>
      <c r="J31" s="203">
        <v>1.68</v>
      </c>
      <c r="K31" s="203">
        <v>0</v>
      </c>
      <c r="L31" s="203">
        <v>238.13</v>
      </c>
      <c r="M31" s="203">
        <v>0.43</v>
      </c>
      <c r="N31" s="203">
        <v>1.1399999999999999</v>
      </c>
      <c r="O31" s="203">
        <v>0</v>
      </c>
      <c r="P31" s="203">
        <v>1.2</v>
      </c>
      <c r="Q31" s="203">
        <v>6.69</v>
      </c>
      <c r="R31" s="203">
        <v>11.29</v>
      </c>
      <c r="S31" s="203">
        <v>0.25</v>
      </c>
      <c r="T31" s="203">
        <v>0</v>
      </c>
      <c r="U31" s="203">
        <v>1.68</v>
      </c>
      <c r="V31" s="203">
        <v>0.55000000000000004</v>
      </c>
      <c r="W31" s="203">
        <v>0.68</v>
      </c>
      <c r="X31" s="203">
        <v>2.64</v>
      </c>
      <c r="Y31" s="203">
        <v>0</v>
      </c>
      <c r="Z31" s="203">
        <v>2.0499999999999998</v>
      </c>
      <c r="AA31" s="203">
        <v>0.87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23.23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1.61</v>
      </c>
      <c r="E32" s="203">
        <v>0</v>
      </c>
      <c r="F32" s="203">
        <v>0</v>
      </c>
      <c r="G32" s="203">
        <v>10.66</v>
      </c>
      <c r="H32" s="203">
        <v>0</v>
      </c>
      <c r="I32" s="203">
        <v>24.21</v>
      </c>
      <c r="J32" s="203">
        <v>1.68</v>
      </c>
      <c r="K32" s="203">
        <v>0</v>
      </c>
      <c r="L32" s="203">
        <v>267.19</v>
      </c>
      <c r="M32" s="203">
        <v>0.43</v>
      </c>
      <c r="N32" s="203">
        <v>1.1399999999999999</v>
      </c>
      <c r="O32" s="203">
        <v>0</v>
      </c>
      <c r="P32" s="203">
        <v>1.2</v>
      </c>
      <c r="Q32" s="203">
        <v>6.69</v>
      </c>
      <c r="R32" s="203">
        <v>11.29</v>
      </c>
      <c r="S32" s="203">
        <v>0.25</v>
      </c>
      <c r="T32" s="203">
        <v>0</v>
      </c>
      <c r="U32" s="203">
        <v>1.68</v>
      </c>
      <c r="V32" s="203">
        <v>0.55000000000000004</v>
      </c>
      <c r="W32" s="203">
        <v>0.68</v>
      </c>
      <c r="X32" s="203">
        <v>2.64</v>
      </c>
      <c r="Y32" s="203">
        <v>0</v>
      </c>
      <c r="Z32" s="203">
        <v>2.0499999999999998</v>
      </c>
      <c r="AA32" s="203">
        <v>0.87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23.23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1.61</v>
      </c>
      <c r="E33" s="203">
        <v>0</v>
      </c>
      <c r="F33" s="203">
        <v>0</v>
      </c>
      <c r="G33" s="203">
        <v>10.66</v>
      </c>
      <c r="H33" s="203">
        <v>0</v>
      </c>
      <c r="I33" s="203">
        <v>24.21</v>
      </c>
      <c r="J33" s="203">
        <v>1.68</v>
      </c>
      <c r="K33" s="203">
        <v>0</v>
      </c>
      <c r="L33" s="203">
        <v>300.12</v>
      </c>
      <c r="M33" s="203">
        <v>0.43</v>
      </c>
      <c r="N33" s="203">
        <v>1.1399999999999999</v>
      </c>
      <c r="O33" s="203">
        <v>0</v>
      </c>
      <c r="P33" s="203">
        <v>1.2</v>
      </c>
      <c r="Q33" s="203">
        <v>6.69</v>
      </c>
      <c r="R33" s="203">
        <v>13.01</v>
      </c>
      <c r="S33" s="203">
        <v>0.25</v>
      </c>
      <c r="T33" s="203">
        <v>0</v>
      </c>
      <c r="U33" s="203">
        <v>1.68</v>
      </c>
      <c r="V33" s="203">
        <v>0.55000000000000004</v>
      </c>
      <c r="W33" s="203">
        <v>0.68</v>
      </c>
      <c r="X33" s="203">
        <v>2.64</v>
      </c>
      <c r="Y33" s="203">
        <v>0</v>
      </c>
      <c r="Z33" s="203">
        <v>2.0499999999999998</v>
      </c>
      <c r="AA33" s="203">
        <v>0.87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23.23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1.61</v>
      </c>
      <c r="E34" s="203">
        <v>0</v>
      </c>
      <c r="F34" s="203">
        <v>0</v>
      </c>
      <c r="G34" s="203">
        <v>10.66</v>
      </c>
      <c r="H34" s="203">
        <v>0</v>
      </c>
      <c r="I34" s="203">
        <v>24.21</v>
      </c>
      <c r="J34" s="203">
        <v>1.68</v>
      </c>
      <c r="K34" s="203">
        <v>0</v>
      </c>
      <c r="L34" s="203">
        <v>300.12</v>
      </c>
      <c r="M34" s="203">
        <v>0.43</v>
      </c>
      <c r="N34" s="203">
        <v>1.1399999999999999</v>
      </c>
      <c r="O34" s="203">
        <v>0</v>
      </c>
      <c r="P34" s="203">
        <v>1.2</v>
      </c>
      <c r="Q34" s="203">
        <v>6.69</v>
      </c>
      <c r="R34" s="203">
        <v>13.01</v>
      </c>
      <c r="S34" s="203">
        <v>0.25</v>
      </c>
      <c r="T34" s="203">
        <v>0</v>
      </c>
      <c r="U34" s="203">
        <v>1.68</v>
      </c>
      <c r="V34" s="203">
        <v>0.55000000000000004</v>
      </c>
      <c r="W34" s="203">
        <v>0.68</v>
      </c>
      <c r="X34" s="203">
        <v>2.64</v>
      </c>
      <c r="Y34" s="203">
        <v>0</v>
      </c>
      <c r="Z34" s="203">
        <v>2.0499999999999998</v>
      </c>
      <c r="AA34" s="203">
        <v>0.87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23.23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1.61</v>
      </c>
      <c r="E35" s="203">
        <v>0</v>
      </c>
      <c r="F35" s="203">
        <v>0</v>
      </c>
      <c r="G35" s="203">
        <v>10.66</v>
      </c>
      <c r="H35" s="203">
        <v>0</v>
      </c>
      <c r="I35" s="203">
        <v>24.21</v>
      </c>
      <c r="J35" s="203">
        <v>1.68</v>
      </c>
      <c r="K35" s="203">
        <v>2.95</v>
      </c>
      <c r="L35" s="203">
        <v>300.12</v>
      </c>
      <c r="M35" s="203">
        <v>0.43</v>
      </c>
      <c r="N35" s="203">
        <v>1.1399999999999999</v>
      </c>
      <c r="O35" s="203">
        <v>0</v>
      </c>
      <c r="P35" s="203">
        <v>1.28</v>
      </c>
      <c r="Q35" s="203">
        <v>6.69</v>
      </c>
      <c r="R35" s="203">
        <v>10.75</v>
      </c>
      <c r="S35" s="203">
        <v>5.67</v>
      </c>
      <c r="T35" s="203">
        <v>0</v>
      </c>
      <c r="U35" s="203">
        <v>1.68</v>
      </c>
      <c r="V35" s="203">
        <v>6.36</v>
      </c>
      <c r="W35" s="203">
        <v>0.68</v>
      </c>
      <c r="X35" s="203">
        <v>2.64</v>
      </c>
      <c r="Y35" s="203">
        <v>0</v>
      </c>
      <c r="Z35" s="203">
        <v>2.0499999999999998</v>
      </c>
      <c r="AA35" s="203">
        <v>0.87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23.23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1.61</v>
      </c>
      <c r="E36" s="203">
        <v>0</v>
      </c>
      <c r="F36" s="203">
        <v>0</v>
      </c>
      <c r="G36" s="203">
        <v>10.66</v>
      </c>
      <c r="H36" s="203">
        <v>0</v>
      </c>
      <c r="I36" s="203">
        <v>24.21</v>
      </c>
      <c r="J36" s="203">
        <v>1.68</v>
      </c>
      <c r="K36" s="203">
        <v>2.95</v>
      </c>
      <c r="L36" s="203">
        <v>300.12</v>
      </c>
      <c r="M36" s="203">
        <v>0.43</v>
      </c>
      <c r="N36" s="203">
        <v>1.1399999999999999</v>
      </c>
      <c r="O36" s="203">
        <v>0</v>
      </c>
      <c r="P36" s="203">
        <v>1.28</v>
      </c>
      <c r="Q36" s="203">
        <v>6.69</v>
      </c>
      <c r="R36" s="203">
        <v>10.75</v>
      </c>
      <c r="S36" s="203">
        <v>6.22</v>
      </c>
      <c r="T36" s="203">
        <v>0</v>
      </c>
      <c r="U36" s="203">
        <v>1.68</v>
      </c>
      <c r="V36" s="203">
        <v>6.36</v>
      </c>
      <c r="W36" s="203">
        <v>0.68</v>
      </c>
      <c r="X36" s="203">
        <v>2.64</v>
      </c>
      <c r="Y36" s="203">
        <v>0</v>
      </c>
      <c r="Z36" s="203">
        <v>2.0499999999999998</v>
      </c>
      <c r="AA36" s="203">
        <v>0.87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23.23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1.61</v>
      </c>
      <c r="E37" s="203">
        <v>0</v>
      </c>
      <c r="F37" s="203">
        <v>0</v>
      </c>
      <c r="G37" s="203">
        <v>10.66</v>
      </c>
      <c r="H37" s="203">
        <v>0</v>
      </c>
      <c r="I37" s="203">
        <v>24.21</v>
      </c>
      <c r="J37" s="203">
        <v>1.68</v>
      </c>
      <c r="K37" s="203">
        <v>2.95</v>
      </c>
      <c r="L37" s="203">
        <v>300.12</v>
      </c>
      <c r="M37" s="203">
        <v>0.43</v>
      </c>
      <c r="N37" s="203">
        <v>1.1399999999999999</v>
      </c>
      <c r="O37" s="203">
        <v>0</v>
      </c>
      <c r="P37" s="203">
        <v>1.28</v>
      </c>
      <c r="Q37" s="203">
        <v>6.69</v>
      </c>
      <c r="R37" s="203">
        <v>8.24</v>
      </c>
      <c r="S37" s="203">
        <v>6.22</v>
      </c>
      <c r="T37" s="203">
        <v>0</v>
      </c>
      <c r="U37" s="203">
        <v>1.68</v>
      </c>
      <c r="V37" s="203">
        <v>6.36</v>
      </c>
      <c r="W37" s="203">
        <v>0.68</v>
      </c>
      <c r="X37" s="203">
        <v>2.64</v>
      </c>
      <c r="Y37" s="203">
        <v>0</v>
      </c>
      <c r="Z37" s="203">
        <v>1.76</v>
      </c>
      <c r="AA37" s="203">
        <v>0.76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23.23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1.61</v>
      </c>
      <c r="E38" s="203">
        <v>0</v>
      </c>
      <c r="F38" s="203">
        <v>0</v>
      </c>
      <c r="G38" s="203">
        <v>10.66</v>
      </c>
      <c r="H38" s="203">
        <v>0</v>
      </c>
      <c r="I38" s="203">
        <v>24.21</v>
      </c>
      <c r="J38" s="203">
        <v>1.68</v>
      </c>
      <c r="K38" s="203">
        <v>2.95</v>
      </c>
      <c r="L38" s="203">
        <v>300.12</v>
      </c>
      <c r="M38" s="203">
        <v>0.43</v>
      </c>
      <c r="N38" s="203">
        <v>1.1399999999999999</v>
      </c>
      <c r="O38" s="203">
        <v>0</v>
      </c>
      <c r="P38" s="203">
        <v>1.3</v>
      </c>
      <c r="Q38" s="203">
        <v>6.69</v>
      </c>
      <c r="R38" s="203">
        <v>8.24</v>
      </c>
      <c r="S38" s="203">
        <v>6.22</v>
      </c>
      <c r="T38" s="203">
        <v>0</v>
      </c>
      <c r="U38" s="203">
        <v>1.68</v>
      </c>
      <c r="V38" s="203">
        <v>6.36</v>
      </c>
      <c r="W38" s="203">
        <v>0.68</v>
      </c>
      <c r="X38" s="203">
        <v>2.64</v>
      </c>
      <c r="Y38" s="203">
        <v>0</v>
      </c>
      <c r="Z38" s="203">
        <v>1.76</v>
      </c>
      <c r="AA38" s="203">
        <v>0.76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23.23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1.61</v>
      </c>
      <c r="E39" s="203">
        <v>0</v>
      </c>
      <c r="F39" s="203">
        <v>0</v>
      </c>
      <c r="G39" s="203">
        <v>10.66</v>
      </c>
      <c r="H39" s="203">
        <v>0</v>
      </c>
      <c r="I39" s="203">
        <v>24.21</v>
      </c>
      <c r="J39" s="203">
        <v>1.68</v>
      </c>
      <c r="K39" s="203">
        <v>2.95</v>
      </c>
      <c r="L39" s="203">
        <v>294.93</v>
      </c>
      <c r="M39" s="203">
        <v>0.43</v>
      </c>
      <c r="N39" s="203">
        <v>1.1399999999999999</v>
      </c>
      <c r="O39" s="203">
        <v>0</v>
      </c>
      <c r="P39" s="203">
        <v>1.33</v>
      </c>
      <c r="Q39" s="203">
        <v>6.69</v>
      </c>
      <c r="R39" s="203">
        <v>6.69</v>
      </c>
      <c r="S39" s="203">
        <v>4.03</v>
      </c>
      <c r="T39" s="203">
        <v>0</v>
      </c>
      <c r="U39" s="203">
        <v>1.68</v>
      </c>
      <c r="V39" s="203">
        <v>6.36</v>
      </c>
      <c r="W39" s="203">
        <v>0.68</v>
      </c>
      <c r="X39" s="203">
        <v>2.64</v>
      </c>
      <c r="Y39" s="203">
        <v>0</v>
      </c>
      <c r="Z39" s="203">
        <v>1.76</v>
      </c>
      <c r="AA39" s="203">
        <v>0.76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23.23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1.61</v>
      </c>
      <c r="E40" s="203">
        <v>0</v>
      </c>
      <c r="F40" s="203">
        <v>0</v>
      </c>
      <c r="G40" s="203">
        <v>10.66</v>
      </c>
      <c r="H40" s="203">
        <v>0</v>
      </c>
      <c r="I40" s="203">
        <v>24.21</v>
      </c>
      <c r="J40" s="203">
        <v>1.68</v>
      </c>
      <c r="K40" s="203">
        <v>0</v>
      </c>
      <c r="L40" s="203">
        <v>294.93</v>
      </c>
      <c r="M40" s="203">
        <v>0.43</v>
      </c>
      <c r="N40" s="203">
        <v>1.1399999999999999</v>
      </c>
      <c r="O40" s="203">
        <v>0</v>
      </c>
      <c r="P40" s="203">
        <v>1.34</v>
      </c>
      <c r="Q40" s="203">
        <v>6.69</v>
      </c>
      <c r="R40" s="203">
        <v>6.69</v>
      </c>
      <c r="S40" s="203">
        <v>4.03</v>
      </c>
      <c r="T40" s="203">
        <v>0</v>
      </c>
      <c r="U40" s="203">
        <v>1.68</v>
      </c>
      <c r="V40" s="203">
        <v>0.39</v>
      </c>
      <c r="W40" s="203">
        <v>0.68</v>
      </c>
      <c r="X40" s="203">
        <v>2.64</v>
      </c>
      <c r="Y40" s="203">
        <v>0</v>
      </c>
      <c r="Z40" s="203">
        <v>1.76</v>
      </c>
      <c r="AA40" s="203">
        <v>0.76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23.23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1.61</v>
      </c>
      <c r="E41" s="203">
        <v>0</v>
      </c>
      <c r="F41" s="203">
        <v>0</v>
      </c>
      <c r="G41" s="203">
        <v>10.66</v>
      </c>
      <c r="H41" s="203">
        <v>0</v>
      </c>
      <c r="I41" s="203">
        <v>24.21</v>
      </c>
      <c r="J41" s="203">
        <v>1.68</v>
      </c>
      <c r="K41" s="203">
        <v>0</v>
      </c>
      <c r="L41" s="203">
        <v>294.93</v>
      </c>
      <c r="M41" s="203">
        <v>0.43</v>
      </c>
      <c r="N41" s="203">
        <v>1.1399999999999999</v>
      </c>
      <c r="O41" s="203">
        <v>0</v>
      </c>
      <c r="P41" s="203">
        <v>1.34</v>
      </c>
      <c r="Q41" s="203">
        <v>6.69</v>
      </c>
      <c r="R41" s="203">
        <v>6.69</v>
      </c>
      <c r="S41" s="203">
        <v>0</v>
      </c>
      <c r="T41" s="203">
        <v>0</v>
      </c>
      <c r="U41" s="203">
        <v>1.68</v>
      </c>
      <c r="V41" s="203">
        <v>0.39</v>
      </c>
      <c r="W41" s="203">
        <v>0.68</v>
      </c>
      <c r="X41" s="203">
        <v>2.64</v>
      </c>
      <c r="Y41" s="203">
        <v>0</v>
      </c>
      <c r="Z41" s="203">
        <v>2.0499999999999998</v>
      </c>
      <c r="AA41" s="203">
        <v>0.87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23.23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1.61</v>
      </c>
      <c r="E42" s="203">
        <v>0</v>
      </c>
      <c r="F42" s="203">
        <v>0</v>
      </c>
      <c r="G42" s="203">
        <v>10.66</v>
      </c>
      <c r="H42" s="203">
        <v>0</v>
      </c>
      <c r="I42" s="203">
        <v>24.21</v>
      </c>
      <c r="J42" s="203">
        <v>1.68</v>
      </c>
      <c r="K42" s="203">
        <v>0</v>
      </c>
      <c r="L42" s="203">
        <v>254.48</v>
      </c>
      <c r="M42" s="203">
        <v>0.43</v>
      </c>
      <c r="N42" s="203">
        <v>1.1399999999999999</v>
      </c>
      <c r="O42" s="203">
        <v>0</v>
      </c>
      <c r="P42" s="203">
        <v>1.34</v>
      </c>
      <c r="Q42" s="203">
        <v>6.69</v>
      </c>
      <c r="R42" s="203">
        <v>6.69</v>
      </c>
      <c r="S42" s="203">
        <v>0</v>
      </c>
      <c r="T42" s="203">
        <v>0</v>
      </c>
      <c r="U42" s="203">
        <v>1.68</v>
      </c>
      <c r="V42" s="203">
        <v>0.39</v>
      </c>
      <c r="W42" s="203">
        <v>0.68</v>
      </c>
      <c r="X42" s="203">
        <v>2.64</v>
      </c>
      <c r="Y42" s="203">
        <v>0</v>
      </c>
      <c r="Z42" s="203">
        <v>2.0499999999999998</v>
      </c>
      <c r="AA42" s="203">
        <v>0.87</v>
      </c>
      <c r="AB42" s="203">
        <v>0</v>
      </c>
      <c r="AC42" s="203">
        <v>15.53</v>
      </c>
      <c r="AD42" s="203">
        <v>0</v>
      </c>
      <c r="AE42" s="203">
        <v>0</v>
      </c>
      <c r="AF42" s="203">
        <v>0</v>
      </c>
      <c r="AG42" s="203">
        <v>23.23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1.61</v>
      </c>
      <c r="E43" s="203">
        <v>0</v>
      </c>
      <c r="F43" s="203">
        <v>0</v>
      </c>
      <c r="G43" s="203">
        <v>10.66</v>
      </c>
      <c r="H43" s="203">
        <v>0</v>
      </c>
      <c r="I43" s="203">
        <v>24.21</v>
      </c>
      <c r="J43" s="203">
        <v>1.68</v>
      </c>
      <c r="K43" s="203">
        <v>0</v>
      </c>
      <c r="L43" s="203">
        <v>207.56</v>
      </c>
      <c r="M43" s="203">
        <v>0.43</v>
      </c>
      <c r="N43" s="203">
        <v>1.1399999999999999</v>
      </c>
      <c r="O43" s="203">
        <v>0</v>
      </c>
      <c r="P43" s="203">
        <v>1.34</v>
      </c>
      <c r="Q43" s="203">
        <v>6.69</v>
      </c>
      <c r="R43" s="203">
        <v>6.91</v>
      </c>
      <c r="S43" s="203">
        <v>0</v>
      </c>
      <c r="T43" s="203">
        <v>0</v>
      </c>
      <c r="U43" s="203">
        <v>1.68</v>
      </c>
      <c r="V43" s="203">
        <v>0.39</v>
      </c>
      <c r="W43" s="203">
        <v>0.68</v>
      </c>
      <c r="X43" s="203">
        <v>2.64</v>
      </c>
      <c r="Y43" s="203">
        <v>0</v>
      </c>
      <c r="Z43" s="203">
        <v>2.0499999999999998</v>
      </c>
      <c r="AA43" s="203">
        <v>0.87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23.23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1.61</v>
      </c>
      <c r="E44" s="203">
        <v>0</v>
      </c>
      <c r="F44" s="203">
        <v>0</v>
      </c>
      <c r="G44" s="203">
        <v>10.66</v>
      </c>
      <c r="H44" s="203">
        <v>0</v>
      </c>
      <c r="I44" s="203">
        <v>24.21</v>
      </c>
      <c r="J44" s="203">
        <v>1.68</v>
      </c>
      <c r="K44" s="203">
        <v>0</v>
      </c>
      <c r="L44" s="203">
        <v>150.94</v>
      </c>
      <c r="M44" s="203">
        <v>0.43</v>
      </c>
      <c r="N44" s="203">
        <v>1.1399999999999999</v>
      </c>
      <c r="O44" s="203">
        <v>0</v>
      </c>
      <c r="P44" s="203">
        <v>1.34</v>
      </c>
      <c r="Q44" s="203">
        <v>6.69</v>
      </c>
      <c r="R44" s="203">
        <v>6.91</v>
      </c>
      <c r="S44" s="203">
        <v>0</v>
      </c>
      <c r="T44" s="203">
        <v>0</v>
      </c>
      <c r="U44" s="203">
        <v>1.68</v>
      </c>
      <c r="V44" s="203">
        <v>0.39</v>
      </c>
      <c r="W44" s="203">
        <v>0.68</v>
      </c>
      <c r="X44" s="203">
        <v>2.64</v>
      </c>
      <c r="Y44" s="203">
        <v>0</v>
      </c>
      <c r="Z44" s="203">
        <v>2.0499999999999998</v>
      </c>
      <c r="AA44" s="203">
        <v>0.87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23.23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1.61</v>
      </c>
      <c r="E45" s="203">
        <v>0</v>
      </c>
      <c r="F45" s="203">
        <v>0</v>
      </c>
      <c r="G45" s="203">
        <v>10.66</v>
      </c>
      <c r="H45" s="203">
        <v>0</v>
      </c>
      <c r="I45" s="203">
        <v>24.21</v>
      </c>
      <c r="J45" s="203">
        <v>1.68</v>
      </c>
      <c r="K45" s="203">
        <v>0</v>
      </c>
      <c r="L45" s="203">
        <v>150.94</v>
      </c>
      <c r="M45" s="203">
        <v>0.43</v>
      </c>
      <c r="N45" s="203">
        <v>1.1399999999999999</v>
      </c>
      <c r="O45" s="203">
        <v>0</v>
      </c>
      <c r="P45" s="203">
        <v>1.34</v>
      </c>
      <c r="Q45" s="203">
        <v>6.69</v>
      </c>
      <c r="R45" s="203">
        <v>6.91</v>
      </c>
      <c r="S45" s="203">
        <v>0</v>
      </c>
      <c r="T45" s="203">
        <v>0</v>
      </c>
      <c r="U45" s="203">
        <v>1.68</v>
      </c>
      <c r="V45" s="203">
        <v>0.39</v>
      </c>
      <c r="W45" s="203">
        <v>0.68</v>
      </c>
      <c r="X45" s="203">
        <v>2.64</v>
      </c>
      <c r="Y45" s="203">
        <v>0</v>
      </c>
      <c r="Z45" s="203">
        <v>2.0499999999999998</v>
      </c>
      <c r="AA45" s="203">
        <v>0.87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23.23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1.61</v>
      </c>
      <c r="E46" s="203">
        <v>0</v>
      </c>
      <c r="F46" s="203">
        <v>0</v>
      </c>
      <c r="G46" s="203">
        <v>10.66</v>
      </c>
      <c r="H46" s="203">
        <v>0</v>
      </c>
      <c r="I46" s="203">
        <v>24.21</v>
      </c>
      <c r="J46" s="203">
        <v>1.68</v>
      </c>
      <c r="K46" s="203">
        <v>0</v>
      </c>
      <c r="L46" s="203">
        <v>150.94</v>
      </c>
      <c r="M46" s="203">
        <v>0.43</v>
      </c>
      <c r="N46" s="203">
        <v>1.1399999999999999</v>
      </c>
      <c r="O46" s="203">
        <v>0</v>
      </c>
      <c r="P46" s="203">
        <v>1.34</v>
      </c>
      <c r="Q46" s="203">
        <v>6.69</v>
      </c>
      <c r="R46" s="203">
        <v>6.91</v>
      </c>
      <c r="S46" s="203">
        <v>0</v>
      </c>
      <c r="T46" s="203">
        <v>0</v>
      </c>
      <c r="U46" s="203">
        <v>1.68</v>
      </c>
      <c r="V46" s="203">
        <v>0.39</v>
      </c>
      <c r="W46" s="203">
        <v>0.68</v>
      </c>
      <c r="X46" s="203">
        <v>2.64</v>
      </c>
      <c r="Y46" s="203">
        <v>0</v>
      </c>
      <c r="Z46" s="203">
        <v>2.0499999999999998</v>
      </c>
      <c r="AA46" s="203">
        <v>0.87</v>
      </c>
      <c r="AB46" s="203">
        <v>0</v>
      </c>
      <c r="AC46" s="203">
        <v>15.53</v>
      </c>
      <c r="AD46" s="203">
        <v>0</v>
      </c>
      <c r="AE46" s="203">
        <v>0</v>
      </c>
      <c r="AF46" s="203">
        <v>0</v>
      </c>
      <c r="AG46" s="203">
        <v>23.23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1.61</v>
      </c>
      <c r="E47" s="203">
        <v>0</v>
      </c>
      <c r="F47" s="203">
        <v>0</v>
      </c>
      <c r="G47" s="203">
        <v>10.66</v>
      </c>
      <c r="H47" s="203">
        <v>0</v>
      </c>
      <c r="I47" s="203">
        <v>24.21</v>
      </c>
      <c r="J47" s="203">
        <v>1.68</v>
      </c>
      <c r="K47" s="203">
        <v>0</v>
      </c>
      <c r="L47" s="203">
        <v>150.94</v>
      </c>
      <c r="M47" s="203">
        <v>0.43</v>
      </c>
      <c r="N47" s="203">
        <v>1.1399999999999999</v>
      </c>
      <c r="O47" s="203">
        <v>0</v>
      </c>
      <c r="P47" s="203">
        <v>1.34</v>
      </c>
      <c r="Q47" s="203">
        <v>6.69</v>
      </c>
      <c r="R47" s="203">
        <v>6.91</v>
      </c>
      <c r="S47" s="203">
        <v>0</v>
      </c>
      <c r="T47" s="203">
        <v>0</v>
      </c>
      <c r="U47" s="203">
        <v>1.68</v>
      </c>
      <c r="V47" s="203">
        <v>0.39</v>
      </c>
      <c r="W47" s="203">
        <v>0.68</v>
      </c>
      <c r="X47" s="203">
        <v>2.64</v>
      </c>
      <c r="Y47" s="203">
        <v>0</v>
      </c>
      <c r="Z47" s="203">
        <v>2.0499999999999998</v>
      </c>
      <c r="AA47" s="203">
        <v>0.87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23.23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1.61</v>
      </c>
      <c r="E48" s="203">
        <v>0</v>
      </c>
      <c r="F48" s="203">
        <v>0</v>
      </c>
      <c r="G48" s="203">
        <v>10.66</v>
      </c>
      <c r="H48" s="203">
        <v>0</v>
      </c>
      <c r="I48" s="203">
        <v>24.21</v>
      </c>
      <c r="J48" s="203">
        <v>1.68</v>
      </c>
      <c r="K48" s="203">
        <v>0</v>
      </c>
      <c r="L48" s="203">
        <v>150.94</v>
      </c>
      <c r="M48" s="203">
        <v>0.43</v>
      </c>
      <c r="N48" s="203">
        <v>1.1399999999999999</v>
      </c>
      <c r="O48" s="203">
        <v>0</v>
      </c>
      <c r="P48" s="203">
        <v>1.34</v>
      </c>
      <c r="Q48" s="203">
        <v>6.69</v>
      </c>
      <c r="R48" s="203">
        <v>6.91</v>
      </c>
      <c r="S48" s="203">
        <v>0</v>
      </c>
      <c r="T48" s="203">
        <v>0</v>
      </c>
      <c r="U48" s="203">
        <v>1.68</v>
      </c>
      <c r="V48" s="203">
        <v>0.39</v>
      </c>
      <c r="W48" s="203">
        <v>0.68</v>
      </c>
      <c r="X48" s="203">
        <v>2.64</v>
      </c>
      <c r="Y48" s="203">
        <v>0</v>
      </c>
      <c r="Z48" s="203">
        <v>2.0499999999999998</v>
      </c>
      <c r="AA48" s="203">
        <v>0.87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23.23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1.61</v>
      </c>
      <c r="E49" s="203">
        <v>0</v>
      </c>
      <c r="F49" s="203">
        <v>0</v>
      </c>
      <c r="G49" s="203">
        <v>10.66</v>
      </c>
      <c r="H49" s="203">
        <v>0</v>
      </c>
      <c r="I49" s="203">
        <v>24.21</v>
      </c>
      <c r="J49" s="203">
        <v>1.68</v>
      </c>
      <c r="K49" s="203">
        <v>0</v>
      </c>
      <c r="L49" s="203">
        <v>150.94</v>
      </c>
      <c r="M49" s="203">
        <v>0.43</v>
      </c>
      <c r="N49" s="203">
        <v>1.1399999999999999</v>
      </c>
      <c r="O49" s="203">
        <v>0</v>
      </c>
      <c r="P49" s="203">
        <v>1.34</v>
      </c>
      <c r="Q49" s="203">
        <v>6.69</v>
      </c>
      <c r="R49" s="203">
        <v>6.91</v>
      </c>
      <c r="S49" s="203">
        <v>0</v>
      </c>
      <c r="T49" s="203">
        <v>0</v>
      </c>
      <c r="U49" s="203">
        <v>1.68</v>
      </c>
      <c r="V49" s="203">
        <v>0.39</v>
      </c>
      <c r="W49" s="203">
        <v>0.68</v>
      </c>
      <c r="X49" s="203">
        <v>2.64</v>
      </c>
      <c r="Y49" s="203">
        <v>0</v>
      </c>
      <c r="Z49" s="203">
        <v>2.11</v>
      </c>
      <c r="AA49" s="203">
        <v>0.89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23.23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1.61</v>
      </c>
      <c r="E50" s="203">
        <v>0</v>
      </c>
      <c r="F50" s="203">
        <v>0</v>
      </c>
      <c r="G50" s="203">
        <v>10.66</v>
      </c>
      <c r="H50" s="203">
        <v>0</v>
      </c>
      <c r="I50" s="203">
        <v>24.21</v>
      </c>
      <c r="J50" s="203">
        <v>1.68</v>
      </c>
      <c r="K50" s="203">
        <v>0</v>
      </c>
      <c r="L50" s="203">
        <v>150.94</v>
      </c>
      <c r="M50" s="203">
        <v>0.43</v>
      </c>
      <c r="N50" s="203">
        <v>1.1399999999999999</v>
      </c>
      <c r="O50" s="203">
        <v>0</v>
      </c>
      <c r="P50" s="203">
        <v>1.34</v>
      </c>
      <c r="Q50" s="203">
        <v>6.69</v>
      </c>
      <c r="R50" s="203">
        <v>6.91</v>
      </c>
      <c r="S50" s="203">
        <v>0</v>
      </c>
      <c r="T50" s="203">
        <v>0</v>
      </c>
      <c r="U50" s="203">
        <v>1.68</v>
      </c>
      <c r="V50" s="203">
        <v>0.39</v>
      </c>
      <c r="W50" s="203">
        <v>0.68</v>
      </c>
      <c r="X50" s="203">
        <v>2.64</v>
      </c>
      <c r="Y50" s="203">
        <v>0</v>
      </c>
      <c r="Z50" s="203">
        <v>2.11</v>
      </c>
      <c r="AA50" s="203">
        <v>0.89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23.23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1.61</v>
      </c>
      <c r="E51" s="203">
        <v>0</v>
      </c>
      <c r="F51" s="203">
        <v>0</v>
      </c>
      <c r="G51" s="203">
        <v>10.66</v>
      </c>
      <c r="H51" s="203">
        <v>0</v>
      </c>
      <c r="I51" s="203">
        <v>24.21</v>
      </c>
      <c r="J51" s="203">
        <v>1.68</v>
      </c>
      <c r="K51" s="203">
        <v>0</v>
      </c>
      <c r="L51" s="203">
        <v>150.94</v>
      </c>
      <c r="M51" s="203">
        <v>0.43</v>
      </c>
      <c r="N51" s="203">
        <v>0.54</v>
      </c>
      <c r="O51" s="203">
        <v>0</v>
      </c>
      <c r="P51" s="203">
        <v>1.34</v>
      </c>
      <c r="Q51" s="203">
        <v>6.69</v>
      </c>
      <c r="R51" s="203">
        <v>6.91</v>
      </c>
      <c r="S51" s="203">
        <v>0</v>
      </c>
      <c r="T51" s="203">
        <v>0</v>
      </c>
      <c r="U51" s="203">
        <v>1.68</v>
      </c>
      <c r="V51" s="203">
        <v>0.39</v>
      </c>
      <c r="W51" s="203">
        <v>0.68</v>
      </c>
      <c r="X51" s="203">
        <v>2.64</v>
      </c>
      <c r="Y51" s="203">
        <v>0</v>
      </c>
      <c r="Z51" s="203">
        <v>2.11</v>
      </c>
      <c r="AA51" s="203">
        <v>0.87</v>
      </c>
      <c r="AB51" s="203">
        <v>0</v>
      </c>
      <c r="AC51" s="203">
        <v>15.79</v>
      </c>
      <c r="AD51" s="203">
        <v>0</v>
      </c>
      <c r="AE51" s="203">
        <v>0</v>
      </c>
      <c r="AF51" s="203">
        <v>0</v>
      </c>
      <c r="AG51" s="203">
        <v>23.23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1.61</v>
      </c>
      <c r="E52" s="203">
        <v>0</v>
      </c>
      <c r="F52" s="203">
        <v>0</v>
      </c>
      <c r="G52" s="203">
        <v>10.66</v>
      </c>
      <c r="H52" s="203">
        <v>0</v>
      </c>
      <c r="I52" s="203">
        <v>24.21</v>
      </c>
      <c r="J52" s="203">
        <v>1.68</v>
      </c>
      <c r="K52" s="203">
        <v>0</v>
      </c>
      <c r="L52" s="203">
        <v>150.94</v>
      </c>
      <c r="M52" s="203">
        <v>0.43</v>
      </c>
      <c r="N52" s="203">
        <v>0.54</v>
      </c>
      <c r="O52" s="203">
        <v>0</v>
      </c>
      <c r="P52" s="203">
        <v>1.34</v>
      </c>
      <c r="Q52" s="203">
        <v>6.69</v>
      </c>
      <c r="R52" s="203">
        <v>6.91</v>
      </c>
      <c r="S52" s="203">
        <v>0</v>
      </c>
      <c r="T52" s="203">
        <v>0</v>
      </c>
      <c r="U52" s="203">
        <v>1.68</v>
      </c>
      <c r="V52" s="203">
        <v>0.39</v>
      </c>
      <c r="W52" s="203">
        <v>0.68</v>
      </c>
      <c r="X52" s="203">
        <v>2.64</v>
      </c>
      <c r="Y52" s="203">
        <v>0</v>
      </c>
      <c r="Z52" s="203">
        <v>2.11</v>
      </c>
      <c r="AA52" s="203">
        <v>0.87</v>
      </c>
      <c r="AB52" s="203">
        <v>0</v>
      </c>
      <c r="AC52" s="203">
        <v>15.79</v>
      </c>
      <c r="AD52" s="203">
        <v>0</v>
      </c>
      <c r="AE52" s="203">
        <v>0</v>
      </c>
      <c r="AF52" s="203">
        <v>0</v>
      </c>
      <c r="AG52" s="203">
        <v>23.23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1.61</v>
      </c>
      <c r="E53" s="203">
        <v>0</v>
      </c>
      <c r="F53" s="203">
        <v>0</v>
      </c>
      <c r="G53" s="203">
        <v>10.66</v>
      </c>
      <c r="H53" s="203">
        <v>0</v>
      </c>
      <c r="I53" s="203">
        <v>24.21</v>
      </c>
      <c r="J53" s="203">
        <v>1.68</v>
      </c>
      <c r="K53" s="203">
        <v>0</v>
      </c>
      <c r="L53" s="203">
        <v>150.94</v>
      </c>
      <c r="M53" s="203">
        <v>0.43</v>
      </c>
      <c r="N53" s="203">
        <v>0.54</v>
      </c>
      <c r="O53" s="203">
        <v>0</v>
      </c>
      <c r="P53" s="203">
        <v>1.34</v>
      </c>
      <c r="Q53" s="203">
        <v>6.69</v>
      </c>
      <c r="R53" s="203">
        <v>6.91</v>
      </c>
      <c r="S53" s="203">
        <v>0</v>
      </c>
      <c r="T53" s="203">
        <v>0</v>
      </c>
      <c r="U53" s="203">
        <v>1.68</v>
      </c>
      <c r="V53" s="203">
        <v>0.39</v>
      </c>
      <c r="W53" s="203">
        <v>0.68</v>
      </c>
      <c r="X53" s="203">
        <v>2.64</v>
      </c>
      <c r="Y53" s="203">
        <v>0</v>
      </c>
      <c r="Z53" s="203">
        <v>2.0499999999999998</v>
      </c>
      <c r="AA53" s="203">
        <v>0.87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23.23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1.61</v>
      </c>
      <c r="E54" s="203">
        <v>0</v>
      </c>
      <c r="F54" s="203">
        <v>0</v>
      </c>
      <c r="G54" s="203">
        <v>10.66</v>
      </c>
      <c r="H54" s="203">
        <v>0</v>
      </c>
      <c r="I54" s="203">
        <v>24.21</v>
      </c>
      <c r="J54" s="203">
        <v>1.68</v>
      </c>
      <c r="K54" s="203">
        <v>0</v>
      </c>
      <c r="L54" s="203">
        <v>207.56</v>
      </c>
      <c r="M54" s="203">
        <v>0.43</v>
      </c>
      <c r="N54" s="203">
        <v>0.54</v>
      </c>
      <c r="O54" s="203">
        <v>0</v>
      </c>
      <c r="P54" s="203">
        <v>1.34</v>
      </c>
      <c r="Q54" s="203">
        <v>6.69</v>
      </c>
      <c r="R54" s="203">
        <v>6.91</v>
      </c>
      <c r="S54" s="203">
        <v>0</v>
      </c>
      <c r="T54" s="203">
        <v>0</v>
      </c>
      <c r="U54" s="203">
        <v>1.68</v>
      </c>
      <c r="V54" s="203">
        <v>0.39</v>
      </c>
      <c r="W54" s="203">
        <v>0.68</v>
      </c>
      <c r="X54" s="203">
        <v>2.64</v>
      </c>
      <c r="Y54" s="203">
        <v>0</v>
      </c>
      <c r="Z54" s="203">
        <v>2.0499999999999998</v>
      </c>
      <c r="AA54" s="203">
        <v>0.87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23.23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1.61</v>
      </c>
      <c r="E55" s="203">
        <v>0</v>
      </c>
      <c r="F55" s="203">
        <v>0</v>
      </c>
      <c r="G55" s="203">
        <v>10.66</v>
      </c>
      <c r="H55" s="203">
        <v>0</v>
      </c>
      <c r="I55" s="203">
        <v>24.21</v>
      </c>
      <c r="J55" s="203">
        <v>1.68</v>
      </c>
      <c r="K55" s="203">
        <v>0</v>
      </c>
      <c r="L55" s="203">
        <v>291.41000000000003</v>
      </c>
      <c r="M55" s="203">
        <v>0.43</v>
      </c>
      <c r="N55" s="203">
        <v>0.54</v>
      </c>
      <c r="O55" s="203">
        <v>0</v>
      </c>
      <c r="P55" s="203">
        <v>1.34</v>
      </c>
      <c r="Q55" s="203">
        <v>6.69</v>
      </c>
      <c r="R55" s="203">
        <v>6.91</v>
      </c>
      <c r="S55" s="203">
        <v>0</v>
      </c>
      <c r="T55" s="203">
        <v>0</v>
      </c>
      <c r="U55" s="203">
        <v>1.68</v>
      </c>
      <c r="V55" s="203">
        <v>0.39</v>
      </c>
      <c r="W55" s="203">
        <v>0.68</v>
      </c>
      <c r="X55" s="203">
        <v>2.64</v>
      </c>
      <c r="Y55" s="203">
        <v>0</v>
      </c>
      <c r="Z55" s="203">
        <v>2.0499999999999998</v>
      </c>
      <c r="AA55" s="203">
        <v>0.87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23.23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1.61</v>
      </c>
      <c r="E56" s="203">
        <v>0</v>
      </c>
      <c r="F56" s="203">
        <v>0</v>
      </c>
      <c r="G56" s="203">
        <v>10.66</v>
      </c>
      <c r="H56" s="203">
        <v>0</v>
      </c>
      <c r="I56" s="203">
        <v>24.21</v>
      </c>
      <c r="J56" s="203">
        <v>1.68</v>
      </c>
      <c r="K56" s="203">
        <v>0</v>
      </c>
      <c r="L56" s="203">
        <v>291.41000000000003</v>
      </c>
      <c r="M56" s="203">
        <v>0.43</v>
      </c>
      <c r="N56" s="203">
        <v>0.54</v>
      </c>
      <c r="O56" s="203">
        <v>0</v>
      </c>
      <c r="P56" s="203">
        <v>1.34</v>
      </c>
      <c r="Q56" s="203">
        <v>6.69</v>
      </c>
      <c r="R56" s="203">
        <v>6.91</v>
      </c>
      <c r="S56" s="203">
        <v>0</v>
      </c>
      <c r="T56" s="203">
        <v>0</v>
      </c>
      <c r="U56" s="203">
        <v>1.68</v>
      </c>
      <c r="V56" s="203">
        <v>0.39</v>
      </c>
      <c r="W56" s="203">
        <v>0.68</v>
      </c>
      <c r="X56" s="203">
        <v>2.64</v>
      </c>
      <c r="Y56" s="203">
        <v>0</v>
      </c>
      <c r="Z56" s="203">
        <v>2.0499999999999998</v>
      </c>
      <c r="AA56" s="203">
        <v>0.86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23.23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1.61</v>
      </c>
      <c r="E57" s="203">
        <v>0</v>
      </c>
      <c r="F57" s="203">
        <v>0</v>
      </c>
      <c r="G57" s="203">
        <v>10.66</v>
      </c>
      <c r="H57" s="203">
        <v>0</v>
      </c>
      <c r="I57" s="203">
        <v>24.21</v>
      </c>
      <c r="J57" s="203">
        <v>1.68</v>
      </c>
      <c r="K57" s="203">
        <v>0</v>
      </c>
      <c r="L57" s="203">
        <v>291.41000000000003</v>
      </c>
      <c r="M57" s="203">
        <v>0.43</v>
      </c>
      <c r="N57" s="203">
        <v>0.54</v>
      </c>
      <c r="O57" s="203">
        <v>0</v>
      </c>
      <c r="P57" s="203">
        <v>1.34</v>
      </c>
      <c r="Q57" s="203">
        <v>6.69</v>
      </c>
      <c r="R57" s="203">
        <v>6.91</v>
      </c>
      <c r="S57" s="203">
        <v>0</v>
      </c>
      <c r="T57" s="203">
        <v>0</v>
      </c>
      <c r="U57" s="203">
        <v>1.68</v>
      </c>
      <c r="V57" s="203">
        <v>0.39</v>
      </c>
      <c r="W57" s="203">
        <v>0.68</v>
      </c>
      <c r="X57" s="203">
        <v>2.64</v>
      </c>
      <c r="Y57" s="203">
        <v>0</v>
      </c>
      <c r="Z57" s="203">
        <v>2.0499999999999998</v>
      </c>
      <c r="AA57" s="203">
        <v>0.87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23.23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1.61</v>
      </c>
      <c r="E58" s="203">
        <v>0</v>
      </c>
      <c r="F58" s="203">
        <v>0</v>
      </c>
      <c r="G58" s="203">
        <v>10.66</v>
      </c>
      <c r="H58" s="203">
        <v>0</v>
      </c>
      <c r="I58" s="203">
        <v>24.21</v>
      </c>
      <c r="J58" s="203">
        <v>1.68</v>
      </c>
      <c r="K58" s="203">
        <v>0</v>
      </c>
      <c r="L58" s="203">
        <v>254.48</v>
      </c>
      <c r="M58" s="203">
        <v>0.43</v>
      </c>
      <c r="N58" s="203">
        <v>0.54</v>
      </c>
      <c r="O58" s="203">
        <v>0</v>
      </c>
      <c r="P58" s="203">
        <v>1.34</v>
      </c>
      <c r="Q58" s="203">
        <v>6.69</v>
      </c>
      <c r="R58" s="203">
        <v>6.91</v>
      </c>
      <c r="S58" s="203">
        <v>0</v>
      </c>
      <c r="T58" s="203">
        <v>0</v>
      </c>
      <c r="U58" s="203">
        <v>1.68</v>
      </c>
      <c r="V58" s="203">
        <v>0.39</v>
      </c>
      <c r="W58" s="203">
        <v>0.68</v>
      </c>
      <c r="X58" s="203">
        <v>2.64</v>
      </c>
      <c r="Y58" s="203">
        <v>0</v>
      </c>
      <c r="Z58" s="203">
        <v>2.0499999999999998</v>
      </c>
      <c r="AA58" s="203">
        <v>0.87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23.23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1.61</v>
      </c>
      <c r="E59" s="203">
        <v>0</v>
      </c>
      <c r="F59" s="203">
        <v>0</v>
      </c>
      <c r="G59" s="203">
        <v>10.66</v>
      </c>
      <c r="H59" s="203">
        <v>0</v>
      </c>
      <c r="I59" s="203">
        <v>24.21</v>
      </c>
      <c r="J59" s="203">
        <v>1.68</v>
      </c>
      <c r="K59" s="203">
        <v>0</v>
      </c>
      <c r="L59" s="203">
        <v>207.57</v>
      </c>
      <c r="M59" s="203">
        <v>0.43</v>
      </c>
      <c r="N59" s="203">
        <v>0.54</v>
      </c>
      <c r="O59" s="203">
        <v>0</v>
      </c>
      <c r="P59" s="203">
        <v>1.34</v>
      </c>
      <c r="Q59" s="203">
        <v>6.69</v>
      </c>
      <c r="R59" s="203">
        <v>6.72</v>
      </c>
      <c r="S59" s="203">
        <v>0</v>
      </c>
      <c r="T59" s="203">
        <v>0</v>
      </c>
      <c r="U59" s="203">
        <v>1.68</v>
      </c>
      <c r="V59" s="203">
        <v>0.4</v>
      </c>
      <c r="W59" s="203">
        <v>0.68</v>
      </c>
      <c r="X59" s="203">
        <v>2.64</v>
      </c>
      <c r="Y59" s="203">
        <v>0</v>
      </c>
      <c r="Z59" s="203">
        <v>2.0499999999999998</v>
      </c>
      <c r="AA59" s="203">
        <v>0.89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23.23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1.61</v>
      </c>
      <c r="E60" s="203">
        <v>0</v>
      </c>
      <c r="F60" s="203">
        <v>0</v>
      </c>
      <c r="G60" s="203">
        <v>10.66</v>
      </c>
      <c r="H60" s="203">
        <v>0</v>
      </c>
      <c r="I60" s="203">
        <v>24.21</v>
      </c>
      <c r="J60" s="203">
        <v>1.68</v>
      </c>
      <c r="K60" s="203">
        <v>0</v>
      </c>
      <c r="L60" s="203">
        <v>150.94999999999999</v>
      </c>
      <c r="M60" s="203">
        <v>0.43</v>
      </c>
      <c r="N60" s="203">
        <v>0.54</v>
      </c>
      <c r="O60" s="203">
        <v>0</v>
      </c>
      <c r="P60" s="203">
        <v>1.34</v>
      </c>
      <c r="Q60" s="203">
        <v>6.69</v>
      </c>
      <c r="R60" s="203">
        <v>6.72</v>
      </c>
      <c r="S60" s="203">
        <v>0</v>
      </c>
      <c r="T60" s="203">
        <v>0</v>
      </c>
      <c r="U60" s="203">
        <v>1.68</v>
      </c>
      <c r="V60" s="203">
        <v>0.39</v>
      </c>
      <c r="W60" s="203">
        <v>0.68</v>
      </c>
      <c r="X60" s="203">
        <v>2.64</v>
      </c>
      <c r="Y60" s="203">
        <v>0</v>
      </c>
      <c r="Z60" s="203">
        <v>2.0499999999999998</v>
      </c>
      <c r="AA60" s="203">
        <v>0.89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23.23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1.61</v>
      </c>
      <c r="E61" s="203">
        <v>0</v>
      </c>
      <c r="F61" s="203">
        <v>0</v>
      </c>
      <c r="G61" s="203">
        <v>10.66</v>
      </c>
      <c r="H61" s="203">
        <v>0</v>
      </c>
      <c r="I61" s="203">
        <v>24.21</v>
      </c>
      <c r="J61" s="203">
        <v>1.68</v>
      </c>
      <c r="K61" s="203">
        <v>0</v>
      </c>
      <c r="L61" s="203">
        <v>150.94999999999999</v>
      </c>
      <c r="M61" s="203">
        <v>0.43</v>
      </c>
      <c r="N61" s="203">
        <v>0.54</v>
      </c>
      <c r="O61" s="203">
        <v>0</v>
      </c>
      <c r="P61" s="203">
        <v>1.34</v>
      </c>
      <c r="Q61" s="203">
        <v>6.69</v>
      </c>
      <c r="R61" s="203">
        <v>13.01</v>
      </c>
      <c r="S61" s="203">
        <v>0.25</v>
      </c>
      <c r="T61" s="203">
        <v>0</v>
      </c>
      <c r="U61" s="203">
        <v>1.68</v>
      </c>
      <c r="V61" s="203">
        <v>0.39</v>
      </c>
      <c r="W61" s="203">
        <v>0.68</v>
      </c>
      <c r="X61" s="203">
        <v>2.64</v>
      </c>
      <c r="Y61" s="203">
        <v>0</v>
      </c>
      <c r="Z61" s="203">
        <v>2.0499999999999998</v>
      </c>
      <c r="AA61" s="203">
        <v>0.89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23.23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1.61</v>
      </c>
      <c r="E62" s="203">
        <v>0</v>
      </c>
      <c r="F62" s="203">
        <v>0</v>
      </c>
      <c r="G62" s="203">
        <v>10.66</v>
      </c>
      <c r="H62" s="203">
        <v>0</v>
      </c>
      <c r="I62" s="203">
        <v>24.21</v>
      </c>
      <c r="J62" s="203">
        <v>1.68</v>
      </c>
      <c r="K62" s="203">
        <v>0</v>
      </c>
      <c r="L62" s="203">
        <v>150.94999999999999</v>
      </c>
      <c r="M62" s="203">
        <v>0.43</v>
      </c>
      <c r="N62" s="203">
        <v>0.54</v>
      </c>
      <c r="O62" s="203">
        <v>0</v>
      </c>
      <c r="P62" s="203">
        <v>1.34</v>
      </c>
      <c r="Q62" s="203">
        <v>6.69</v>
      </c>
      <c r="R62" s="203">
        <v>13.01</v>
      </c>
      <c r="S62" s="203">
        <v>0.25</v>
      </c>
      <c r="T62" s="203">
        <v>0</v>
      </c>
      <c r="U62" s="203">
        <v>1.68</v>
      </c>
      <c r="V62" s="203">
        <v>0.39</v>
      </c>
      <c r="W62" s="203">
        <v>0.68</v>
      </c>
      <c r="X62" s="203">
        <v>2.64</v>
      </c>
      <c r="Y62" s="203">
        <v>0</v>
      </c>
      <c r="Z62" s="203">
        <v>2.0499999999999998</v>
      </c>
      <c r="AA62" s="203">
        <v>0.89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23.23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1.61</v>
      </c>
      <c r="E63" s="203">
        <v>0</v>
      </c>
      <c r="F63" s="203">
        <v>0</v>
      </c>
      <c r="G63" s="203">
        <v>10.66</v>
      </c>
      <c r="H63" s="203">
        <v>0</v>
      </c>
      <c r="I63" s="203">
        <v>24.21</v>
      </c>
      <c r="J63" s="203">
        <v>1.68</v>
      </c>
      <c r="K63" s="203">
        <v>0</v>
      </c>
      <c r="L63" s="203">
        <v>150.94999999999999</v>
      </c>
      <c r="M63" s="203">
        <v>0.43</v>
      </c>
      <c r="N63" s="203">
        <v>0.54</v>
      </c>
      <c r="O63" s="203">
        <v>0</v>
      </c>
      <c r="P63" s="203">
        <v>1.34</v>
      </c>
      <c r="Q63" s="203">
        <v>6.69</v>
      </c>
      <c r="R63" s="203">
        <v>13.01</v>
      </c>
      <c r="S63" s="203">
        <v>0.25</v>
      </c>
      <c r="T63" s="203">
        <v>0</v>
      </c>
      <c r="U63" s="203">
        <v>1.68</v>
      </c>
      <c r="V63" s="203">
        <v>0.39</v>
      </c>
      <c r="W63" s="203">
        <v>0.68</v>
      </c>
      <c r="X63" s="203">
        <v>2.64</v>
      </c>
      <c r="Y63" s="203">
        <v>0</v>
      </c>
      <c r="Z63" s="203">
        <v>2.0499999999999998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23.23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1.61</v>
      </c>
      <c r="E64" s="203">
        <v>0</v>
      </c>
      <c r="F64" s="203">
        <v>0</v>
      </c>
      <c r="G64" s="203">
        <v>10.66</v>
      </c>
      <c r="H64" s="203">
        <v>0</v>
      </c>
      <c r="I64" s="203">
        <v>24.21</v>
      </c>
      <c r="J64" s="203">
        <v>1.68</v>
      </c>
      <c r="K64" s="203">
        <v>0</v>
      </c>
      <c r="L64" s="203">
        <v>150.94999999999999</v>
      </c>
      <c r="M64" s="203">
        <v>0.43</v>
      </c>
      <c r="N64" s="203">
        <v>0.54</v>
      </c>
      <c r="O64" s="203">
        <v>0</v>
      </c>
      <c r="P64" s="203">
        <v>1.34</v>
      </c>
      <c r="Q64" s="203">
        <v>6.69</v>
      </c>
      <c r="R64" s="203">
        <v>13.01</v>
      </c>
      <c r="S64" s="203">
        <v>0.25</v>
      </c>
      <c r="T64" s="203">
        <v>0</v>
      </c>
      <c r="U64" s="203">
        <v>1.68</v>
      </c>
      <c r="V64" s="203">
        <v>0.39</v>
      </c>
      <c r="W64" s="203">
        <v>0.68</v>
      </c>
      <c r="X64" s="203">
        <v>2.64</v>
      </c>
      <c r="Y64" s="203">
        <v>0</v>
      </c>
      <c r="Z64" s="203">
        <v>2.0499999999999998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23.23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1.61</v>
      </c>
      <c r="E65" s="203">
        <v>0</v>
      </c>
      <c r="F65" s="203">
        <v>0</v>
      </c>
      <c r="G65" s="203">
        <v>10.66</v>
      </c>
      <c r="H65" s="203">
        <v>0</v>
      </c>
      <c r="I65" s="203">
        <v>24.21</v>
      </c>
      <c r="J65" s="203">
        <v>1.68</v>
      </c>
      <c r="K65" s="203">
        <v>0</v>
      </c>
      <c r="L65" s="203">
        <v>150.94999999999999</v>
      </c>
      <c r="M65" s="203">
        <v>0.43</v>
      </c>
      <c r="N65" s="203">
        <v>0.54</v>
      </c>
      <c r="O65" s="203">
        <v>0</v>
      </c>
      <c r="P65" s="203">
        <v>1.34</v>
      </c>
      <c r="Q65" s="203">
        <v>6.69</v>
      </c>
      <c r="R65" s="203">
        <v>13.01</v>
      </c>
      <c r="S65" s="203">
        <v>0.25</v>
      </c>
      <c r="T65" s="203">
        <v>0</v>
      </c>
      <c r="U65" s="203">
        <v>1.68</v>
      </c>
      <c r="V65" s="203">
        <v>0.39</v>
      </c>
      <c r="W65" s="203">
        <v>0.68</v>
      </c>
      <c r="X65" s="203">
        <v>2.64</v>
      </c>
      <c r="Y65" s="203">
        <v>0</v>
      </c>
      <c r="Z65" s="203">
        <v>2.0499999999999998</v>
      </c>
      <c r="AA65" s="203">
        <v>0.87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23.23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1.61</v>
      </c>
      <c r="E66" s="203">
        <v>0</v>
      </c>
      <c r="F66" s="203">
        <v>0</v>
      </c>
      <c r="G66" s="203">
        <v>10.66</v>
      </c>
      <c r="H66" s="203">
        <v>0</v>
      </c>
      <c r="I66" s="203">
        <v>24.21</v>
      </c>
      <c r="J66" s="203">
        <v>1.68</v>
      </c>
      <c r="K66" s="203">
        <v>0</v>
      </c>
      <c r="L66" s="203">
        <v>150.94999999999999</v>
      </c>
      <c r="M66" s="203">
        <v>0.43</v>
      </c>
      <c r="N66" s="203">
        <v>0.54</v>
      </c>
      <c r="O66" s="203">
        <v>0</v>
      </c>
      <c r="P66" s="203">
        <v>1.34</v>
      </c>
      <c r="Q66" s="203">
        <v>6.69</v>
      </c>
      <c r="R66" s="203">
        <v>13.01</v>
      </c>
      <c r="S66" s="203">
        <v>0.25</v>
      </c>
      <c r="T66" s="203">
        <v>0</v>
      </c>
      <c r="U66" s="203">
        <v>1.68</v>
      </c>
      <c r="V66" s="203">
        <v>0.39</v>
      </c>
      <c r="W66" s="203">
        <v>0.68</v>
      </c>
      <c r="X66" s="203">
        <v>2.64</v>
      </c>
      <c r="Y66" s="203">
        <v>0</v>
      </c>
      <c r="Z66" s="203">
        <v>2.0499999999999998</v>
      </c>
      <c r="AA66" s="203">
        <v>0.87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23.23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1.61</v>
      </c>
      <c r="E67" s="203">
        <v>0</v>
      </c>
      <c r="F67" s="203">
        <v>0</v>
      </c>
      <c r="G67" s="203">
        <v>10.66</v>
      </c>
      <c r="H67" s="203">
        <v>0</v>
      </c>
      <c r="I67" s="203">
        <v>24.21</v>
      </c>
      <c r="J67" s="203">
        <v>1.68</v>
      </c>
      <c r="K67" s="203">
        <v>0</v>
      </c>
      <c r="L67" s="203">
        <v>150.94999999999999</v>
      </c>
      <c r="M67" s="203">
        <v>0.43</v>
      </c>
      <c r="N67" s="203">
        <v>0.54</v>
      </c>
      <c r="O67" s="203">
        <v>0</v>
      </c>
      <c r="P67" s="203">
        <v>1.34</v>
      </c>
      <c r="Q67" s="203">
        <v>6.69</v>
      </c>
      <c r="R67" s="203">
        <v>13.01</v>
      </c>
      <c r="S67" s="203">
        <v>0.25</v>
      </c>
      <c r="T67" s="203">
        <v>0</v>
      </c>
      <c r="U67" s="203">
        <v>1.68</v>
      </c>
      <c r="V67" s="203">
        <v>0.39</v>
      </c>
      <c r="W67" s="203">
        <v>0.68</v>
      </c>
      <c r="X67" s="203">
        <v>2.64</v>
      </c>
      <c r="Y67" s="203">
        <v>0</v>
      </c>
      <c r="Z67" s="203">
        <v>2.0499999999999998</v>
      </c>
      <c r="AA67" s="203">
        <v>0.87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23.23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1.61</v>
      </c>
      <c r="E68" s="203">
        <v>0</v>
      </c>
      <c r="F68" s="203">
        <v>0</v>
      </c>
      <c r="G68" s="203">
        <v>10.66</v>
      </c>
      <c r="H68" s="203">
        <v>0</v>
      </c>
      <c r="I68" s="203">
        <v>24.21</v>
      </c>
      <c r="J68" s="203">
        <v>1.68</v>
      </c>
      <c r="K68" s="203">
        <v>0</v>
      </c>
      <c r="L68" s="203">
        <v>150.94999999999999</v>
      </c>
      <c r="M68" s="203">
        <v>0.43</v>
      </c>
      <c r="N68" s="203">
        <v>0.54</v>
      </c>
      <c r="O68" s="203">
        <v>0</v>
      </c>
      <c r="P68" s="203">
        <v>1.34</v>
      </c>
      <c r="Q68" s="203">
        <v>6.69</v>
      </c>
      <c r="R68" s="203">
        <v>13.01</v>
      </c>
      <c r="S68" s="203">
        <v>0.25</v>
      </c>
      <c r="T68" s="203">
        <v>0</v>
      </c>
      <c r="U68" s="203">
        <v>1.68</v>
      </c>
      <c r="V68" s="203">
        <v>0.39</v>
      </c>
      <c r="W68" s="203">
        <v>0.68</v>
      </c>
      <c r="X68" s="203">
        <v>2.64</v>
      </c>
      <c r="Y68" s="203">
        <v>0</v>
      </c>
      <c r="Z68" s="203">
        <v>2.0499999999999998</v>
      </c>
      <c r="AA68" s="203">
        <v>0.87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23.23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0.05</v>
      </c>
      <c r="E69" s="203">
        <v>0</v>
      </c>
      <c r="F69" s="203">
        <v>0</v>
      </c>
      <c r="G69" s="203">
        <v>0.33</v>
      </c>
      <c r="H69" s="203">
        <v>0</v>
      </c>
      <c r="I69" s="203">
        <v>24.21</v>
      </c>
      <c r="J69" s="203">
        <v>0.05</v>
      </c>
      <c r="K69" s="203">
        <v>0</v>
      </c>
      <c r="L69" s="203">
        <v>150.94999999999999</v>
      </c>
      <c r="M69" s="203">
        <v>0.43</v>
      </c>
      <c r="N69" s="203">
        <v>0.54</v>
      </c>
      <c r="O69" s="203">
        <v>0</v>
      </c>
      <c r="P69" s="203">
        <v>1.34</v>
      </c>
      <c r="Q69" s="203">
        <v>6.69</v>
      </c>
      <c r="R69" s="203">
        <v>13.01</v>
      </c>
      <c r="S69" s="203">
        <v>0.25</v>
      </c>
      <c r="T69" s="203">
        <v>0</v>
      </c>
      <c r="U69" s="203">
        <v>1.68</v>
      </c>
      <c r="V69" s="203">
        <v>0.39</v>
      </c>
      <c r="W69" s="203">
        <v>0.68</v>
      </c>
      <c r="X69" s="203">
        <v>2.64</v>
      </c>
      <c r="Y69" s="203">
        <v>0</v>
      </c>
      <c r="Z69" s="203">
        <v>2.0499999999999998</v>
      </c>
      <c r="AA69" s="203">
        <v>0.87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23.23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1.61</v>
      </c>
      <c r="E70" s="203">
        <v>0</v>
      </c>
      <c r="F70" s="203">
        <v>0</v>
      </c>
      <c r="G70" s="203">
        <v>0.33</v>
      </c>
      <c r="H70" s="203">
        <v>0</v>
      </c>
      <c r="I70" s="203">
        <v>24.21</v>
      </c>
      <c r="J70" s="203">
        <v>1.68</v>
      </c>
      <c r="K70" s="203">
        <v>0</v>
      </c>
      <c r="L70" s="203">
        <v>150.94999999999999</v>
      </c>
      <c r="M70" s="203">
        <v>0.43</v>
      </c>
      <c r="N70" s="203">
        <v>0.54</v>
      </c>
      <c r="O70" s="203">
        <v>0</v>
      </c>
      <c r="P70" s="203">
        <v>1.34</v>
      </c>
      <c r="Q70" s="203">
        <v>6.69</v>
      </c>
      <c r="R70" s="203">
        <v>13.01</v>
      </c>
      <c r="S70" s="203">
        <v>0.25</v>
      </c>
      <c r="T70" s="203">
        <v>0</v>
      </c>
      <c r="U70" s="203">
        <v>1.68</v>
      </c>
      <c r="V70" s="203">
        <v>0.39</v>
      </c>
      <c r="W70" s="203">
        <v>0.68</v>
      </c>
      <c r="X70" s="203">
        <v>2.64</v>
      </c>
      <c r="Y70" s="203">
        <v>0</v>
      </c>
      <c r="Z70" s="203">
        <v>2.0499999999999998</v>
      </c>
      <c r="AA70" s="203">
        <v>0.87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23.23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2.1</v>
      </c>
      <c r="E71" s="203">
        <v>0</v>
      </c>
      <c r="F71" s="203">
        <v>0</v>
      </c>
      <c r="G71" s="203">
        <v>0.33</v>
      </c>
      <c r="H71" s="203">
        <v>0</v>
      </c>
      <c r="I71" s="203">
        <v>24.21</v>
      </c>
      <c r="J71" s="203">
        <v>1.68</v>
      </c>
      <c r="K71" s="203">
        <v>0</v>
      </c>
      <c r="L71" s="203">
        <v>150.94999999999999</v>
      </c>
      <c r="M71" s="203">
        <v>0.43</v>
      </c>
      <c r="N71" s="203">
        <v>0.54</v>
      </c>
      <c r="O71" s="203">
        <v>0</v>
      </c>
      <c r="P71" s="203">
        <v>1.34</v>
      </c>
      <c r="Q71" s="203">
        <v>6.69</v>
      </c>
      <c r="R71" s="203">
        <v>13.01</v>
      </c>
      <c r="S71" s="203">
        <v>0.25</v>
      </c>
      <c r="T71" s="203">
        <v>0</v>
      </c>
      <c r="U71" s="203">
        <v>1.68</v>
      </c>
      <c r="V71" s="203">
        <v>0.39</v>
      </c>
      <c r="W71" s="203">
        <v>0.68</v>
      </c>
      <c r="X71" s="203">
        <v>2.64</v>
      </c>
      <c r="Y71" s="203">
        <v>0</v>
      </c>
      <c r="Z71" s="203">
        <v>2.16</v>
      </c>
      <c r="AA71" s="203">
        <v>0.87</v>
      </c>
      <c r="AB71" s="203">
        <v>0</v>
      </c>
      <c r="AC71" s="203">
        <v>1.4</v>
      </c>
      <c r="AD71" s="203">
        <v>0</v>
      </c>
      <c r="AE71" s="203">
        <v>0</v>
      </c>
      <c r="AF71" s="203">
        <v>0</v>
      </c>
      <c r="AG71" s="203">
        <v>23.23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2.1</v>
      </c>
      <c r="E72" s="203">
        <v>0</v>
      </c>
      <c r="F72" s="203">
        <v>0</v>
      </c>
      <c r="G72" s="203">
        <v>0.33</v>
      </c>
      <c r="H72" s="203">
        <v>0</v>
      </c>
      <c r="I72" s="203">
        <v>24.21</v>
      </c>
      <c r="J72" s="203">
        <v>1.68</v>
      </c>
      <c r="K72" s="203">
        <v>0</v>
      </c>
      <c r="L72" s="203">
        <v>150.94999999999999</v>
      </c>
      <c r="M72" s="203">
        <v>0.43</v>
      </c>
      <c r="N72" s="203">
        <v>0.54</v>
      </c>
      <c r="O72" s="203">
        <v>0</v>
      </c>
      <c r="P72" s="203">
        <v>1.34</v>
      </c>
      <c r="Q72" s="203">
        <v>6.69</v>
      </c>
      <c r="R72" s="203">
        <v>13.01</v>
      </c>
      <c r="S72" s="203">
        <v>0.25</v>
      </c>
      <c r="T72" s="203">
        <v>0</v>
      </c>
      <c r="U72" s="203">
        <v>1.68</v>
      </c>
      <c r="V72" s="203">
        <v>0.39</v>
      </c>
      <c r="W72" s="203">
        <v>0.68</v>
      </c>
      <c r="X72" s="203">
        <v>2.64</v>
      </c>
      <c r="Y72" s="203">
        <v>0</v>
      </c>
      <c r="Z72" s="203">
        <v>2.16</v>
      </c>
      <c r="AA72" s="203">
        <v>0.87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23.23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1.61</v>
      </c>
      <c r="E73" s="203">
        <v>0</v>
      </c>
      <c r="F73" s="203">
        <v>0</v>
      </c>
      <c r="G73" s="203">
        <v>0.33</v>
      </c>
      <c r="H73" s="203">
        <v>0</v>
      </c>
      <c r="I73" s="203">
        <v>24.21</v>
      </c>
      <c r="J73" s="203">
        <v>1.68</v>
      </c>
      <c r="K73" s="203">
        <v>0</v>
      </c>
      <c r="L73" s="203">
        <v>150.94</v>
      </c>
      <c r="M73" s="203">
        <v>0.39</v>
      </c>
      <c r="N73" s="203">
        <v>0.54</v>
      </c>
      <c r="O73" s="203">
        <v>0</v>
      </c>
      <c r="P73" s="203">
        <v>1.34</v>
      </c>
      <c r="Q73" s="203">
        <v>6.69</v>
      </c>
      <c r="R73" s="203">
        <v>13.01</v>
      </c>
      <c r="S73" s="203">
        <v>0.25</v>
      </c>
      <c r="T73" s="203">
        <v>0</v>
      </c>
      <c r="U73" s="203">
        <v>1.68</v>
      </c>
      <c r="V73" s="203">
        <v>0.78</v>
      </c>
      <c r="W73" s="203">
        <v>0.68</v>
      </c>
      <c r="X73" s="203">
        <v>2.64</v>
      </c>
      <c r="Y73" s="203">
        <v>0</v>
      </c>
      <c r="Z73" s="203">
        <v>2.16</v>
      </c>
      <c r="AA73" s="203">
        <v>0.87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23.23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1.61</v>
      </c>
      <c r="E74" s="203">
        <v>0</v>
      </c>
      <c r="F74" s="203">
        <v>0</v>
      </c>
      <c r="G74" s="203">
        <v>0.33</v>
      </c>
      <c r="H74" s="203">
        <v>0</v>
      </c>
      <c r="I74" s="203">
        <v>24.21</v>
      </c>
      <c r="J74" s="203">
        <v>1.68</v>
      </c>
      <c r="K74" s="203">
        <v>0</v>
      </c>
      <c r="L74" s="203">
        <v>150.94</v>
      </c>
      <c r="M74" s="203">
        <v>0.39</v>
      </c>
      <c r="N74" s="203">
        <v>0.54</v>
      </c>
      <c r="O74" s="203">
        <v>0</v>
      </c>
      <c r="P74" s="203">
        <v>1.34</v>
      </c>
      <c r="Q74" s="203">
        <v>6.69</v>
      </c>
      <c r="R74" s="203">
        <v>13.01</v>
      </c>
      <c r="S74" s="203">
        <v>0.32</v>
      </c>
      <c r="T74" s="203">
        <v>0</v>
      </c>
      <c r="U74" s="203">
        <v>1.68</v>
      </c>
      <c r="V74" s="203">
        <v>0.39</v>
      </c>
      <c r="W74" s="203">
        <v>0.68</v>
      </c>
      <c r="X74" s="203">
        <v>2.64</v>
      </c>
      <c r="Y74" s="203">
        <v>0</v>
      </c>
      <c r="Z74" s="203">
        <v>2.16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23.23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1.61</v>
      </c>
      <c r="E75" s="203">
        <v>0</v>
      </c>
      <c r="F75" s="203">
        <v>0</v>
      </c>
      <c r="G75" s="203">
        <v>0</v>
      </c>
      <c r="H75" s="203">
        <v>0</v>
      </c>
      <c r="I75" s="203">
        <v>24.21</v>
      </c>
      <c r="J75" s="203">
        <v>1.68</v>
      </c>
      <c r="K75" s="203">
        <v>0</v>
      </c>
      <c r="L75" s="203">
        <v>150.94</v>
      </c>
      <c r="M75" s="203">
        <v>0.39</v>
      </c>
      <c r="N75" s="203">
        <v>0.54</v>
      </c>
      <c r="O75" s="203">
        <v>0</v>
      </c>
      <c r="P75" s="203">
        <v>1.34</v>
      </c>
      <c r="Q75" s="203">
        <v>6.69</v>
      </c>
      <c r="R75" s="203">
        <v>13.01</v>
      </c>
      <c r="S75" s="203">
        <v>0.25</v>
      </c>
      <c r="T75" s="203">
        <v>0</v>
      </c>
      <c r="U75" s="203">
        <v>1.68</v>
      </c>
      <c r="V75" s="203">
        <v>0.39</v>
      </c>
      <c r="W75" s="203">
        <v>0.68</v>
      </c>
      <c r="X75" s="203">
        <v>2.64</v>
      </c>
      <c r="Y75" s="203">
        <v>0</v>
      </c>
      <c r="Z75" s="203">
        <v>2.16</v>
      </c>
      <c r="AA75" s="203">
        <v>0.87</v>
      </c>
      <c r="AB75" s="203">
        <v>0</v>
      </c>
      <c r="AC75" s="203">
        <v>15.49</v>
      </c>
      <c r="AD75" s="203">
        <v>0</v>
      </c>
      <c r="AE75" s="203">
        <v>0</v>
      </c>
      <c r="AF75" s="203">
        <v>0</v>
      </c>
      <c r="AG75" s="203">
        <v>23.23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1.61</v>
      </c>
      <c r="E76" s="203">
        <v>0</v>
      </c>
      <c r="F76" s="203">
        <v>0</v>
      </c>
      <c r="G76" s="203">
        <v>0</v>
      </c>
      <c r="H76" s="203">
        <v>0</v>
      </c>
      <c r="I76" s="203">
        <v>24.21</v>
      </c>
      <c r="J76" s="203">
        <v>1.68</v>
      </c>
      <c r="K76" s="203">
        <v>0</v>
      </c>
      <c r="L76" s="203">
        <v>150.94</v>
      </c>
      <c r="M76" s="203">
        <v>0.39</v>
      </c>
      <c r="N76" s="203">
        <v>0.54</v>
      </c>
      <c r="O76" s="203">
        <v>0</v>
      </c>
      <c r="P76" s="203">
        <v>1.34</v>
      </c>
      <c r="Q76" s="203">
        <v>6.69</v>
      </c>
      <c r="R76" s="203">
        <v>13.01</v>
      </c>
      <c r="S76" s="203">
        <v>0.25</v>
      </c>
      <c r="T76" s="203">
        <v>0</v>
      </c>
      <c r="U76" s="203">
        <v>1.68</v>
      </c>
      <c r="V76" s="203">
        <v>0.39</v>
      </c>
      <c r="W76" s="203">
        <v>0.68</v>
      </c>
      <c r="X76" s="203">
        <v>2.64</v>
      </c>
      <c r="Y76" s="203">
        <v>0</v>
      </c>
      <c r="Z76" s="203">
        <v>2.16</v>
      </c>
      <c r="AA76" s="203">
        <v>0.87</v>
      </c>
      <c r="AB76" s="203">
        <v>0</v>
      </c>
      <c r="AC76" s="203">
        <v>15.49</v>
      </c>
      <c r="AD76" s="203">
        <v>0</v>
      </c>
      <c r="AE76" s="203">
        <v>0</v>
      </c>
      <c r="AF76" s="203">
        <v>0</v>
      </c>
      <c r="AG76" s="203">
        <v>23.23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1.61</v>
      </c>
      <c r="E77" s="203">
        <v>0</v>
      </c>
      <c r="F77" s="203">
        <v>0</v>
      </c>
      <c r="G77" s="203">
        <v>0</v>
      </c>
      <c r="H77" s="203">
        <v>0</v>
      </c>
      <c r="I77" s="203">
        <v>24.21</v>
      </c>
      <c r="J77" s="203">
        <v>1.68</v>
      </c>
      <c r="K77" s="203">
        <v>0</v>
      </c>
      <c r="L77" s="203">
        <v>150.94</v>
      </c>
      <c r="M77" s="203">
        <v>0.39</v>
      </c>
      <c r="N77" s="203">
        <v>0.54</v>
      </c>
      <c r="O77" s="203">
        <v>0</v>
      </c>
      <c r="P77" s="203">
        <v>1.34</v>
      </c>
      <c r="Q77" s="203">
        <v>6.69</v>
      </c>
      <c r="R77" s="203">
        <v>13.01</v>
      </c>
      <c r="S77" s="203">
        <v>0.25</v>
      </c>
      <c r="T77" s="203">
        <v>0</v>
      </c>
      <c r="U77" s="203">
        <v>1.68</v>
      </c>
      <c r="V77" s="203">
        <v>0.39</v>
      </c>
      <c r="W77" s="203">
        <v>0.68</v>
      </c>
      <c r="X77" s="203">
        <v>2.64</v>
      </c>
      <c r="Y77" s="203">
        <v>0</v>
      </c>
      <c r="Z77" s="203">
        <v>2.16</v>
      </c>
      <c r="AA77" s="203">
        <v>0.87</v>
      </c>
      <c r="AB77" s="203">
        <v>0</v>
      </c>
      <c r="AC77" s="203">
        <v>15.49</v>
      </c>
      <c r="AD77" s="203">
        <v>0</v>
      </c>
      <c r="AE77" s="203">
        <v>0</v>
      </c>
      <c r="AF77" s="203">
        <v>0</v>
      </c>
      <c r="AG77" s="203">
        <v>23.23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1.61</v>
      </c>
      <c r="E78" s="203">
        <v>0</v>
      </c>
      <c r="F78" s="203">
        <v>0</v>
      </c>
      <c r="G78" s="203">
        <v>0</v>
      </c>
      <c r="H78" s="203">
        <v>0</v>
      </c>
      <c r="I78" s="203">
        <v>24.21</v>
      </c>
      <c r="J78" s="203">
        <v>1.68</v>
      </c>
      <c r="K78" s="203">
        <v>0</v>
      </c>
      <c r="L78" s="203">
        <v>150.94</v>
      </c>
      <c r="M78" s="203">
        <v>0.39</v>
      </c>
      <c r="N78" s="203">
        <v>0.54</v>
      </c>
      <c r="O78" s="203">
        <v>0</v>
      </c>
      <c r="P78" s="203">
        <v>1.34</v>
      </c>
      <c r="Q78" s="203">
        <v>6.69</v>
      </c>
      <c r="R78" s="203">
        <v>13.01</v>
      </c>
      <c r="S78" s="203">
        <v>0.25</v>
      </c>
      <c r="T78" s="203">
        <v>0</v>
      </c>
      <c r="U78" s="203">
        <v>1.68</v>
      </c>
      <c r="V78" s="203">
        <v>0.39</v>
      </c>
      <c r="W78" s="203">
        <v>0.68</v>
      </c>
      <c r="X78" s="203">
        <v>2.64</v>
      </c>
      <c r="Y78" s="203">
        <v>0</v>
      </c>
      <c r="Z78" s="203">
        <v>2.16</v>
      </c>
      <c r="AA78" s="203">
        <v>0.87</v>
      </c>
      <c r="AB78" s="203">
        <v>0</v>
      </c>
      <c r="AC78" s="203">
        <v>15.49</v>
      </c>
      <c r="AD78" s="203">
        <v>0</v>
      </c>
      <c r="AE78" s="203">
        <v>0</v>
      </c>
      <c r="AF78" s="203">
        <v>0</v>
      </c>
      <c r="AG78" s="203">
        <v>23.23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1.61</v>
      </c>
      <c r="E79" s="203">
        <v>0</v>
      </c>
      <c r="F79" s="203">
        <v>0</v>
      </c>
      <c r="G79" s="203">
        <v>0</v>
      </c>
      <c r="H79" s="203">
        <v>0</v>
      </c>
      <c r="I79" s="203">
        <v>24.21</v>
      </c>
      <c r="J79" s="203">
        <v>1.68</v>
      </c>
      <c r="K79" s="203">
        <v>0</v>
      </c>
      <c r="L79" s="203">
        <v>150.94</v>
      </c>
      <c r="M79" s="203">
        <v>0.39</v>
      </c>
      <c r="N79" s="203">
        <v>0.54</v>
      </c>
      <c r="O79" s="203">
        <v>0</v>
      </c>
      <c r="P79" s="203">
        <v>1.34</v>
      </c>
      <c r="Q79" s="203">
        <v>6.69</v>
      </c>
      <c r="R79" s="203">
        <v>13.01</v>
      </c>
      <c r="S79" s="203">
        <v>0.25</v>
      </c>
      <c r="T79" s="203">
        <v>0</v>
      </c>
      <c r="U79" s="203">
        <v>1.68</v>
      </c>
      <c r="V79" s="203">
        <v>0.39</v>
      </c>
      <c r="W79" s="203">
        <v>0.68</v>
      </c>
      <c r="X79" s="203">
        <v>2.64</v>
      </c>
      <c r="Y79" s="203">
        <v>0</v>
      </c>
      <c r="Z79" s="203">
        <v>2.16</v>
      </c>
      <c r="AA79" s="203">
        <v>0.87</v>
      </c>
      <c r="AB79" s="203">
        <v>0</v>
      </c>
      <c r="AC79" s="203">
        <v>15.49</v>
      </c>
      <c r="AD79" s="203">
        <v>0</v>
      </c>
      <c r="AE79" s="203">
        <v>0</v>
      </c>
      <c r="AF79" s="203">
        <v>0</v>
      </c>
      <c r="AG79" s="203">
        <v>23.23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1.61</v>
      </c>
      <c r="E80" s="203">
        <v>0</v>
      </c>
      <c r="F80" s="203">
        <v>0</v>
      </c>
      <c r="G80" s="203">
        <v>0</v>
      </c>
      <c r="H80" s="203">
        <v>0</v>
      </c>
      <c r="I80" s="203">
        <v>24.21</v>
      </c>
      <c r="J80" s="203">
        <v>1.68</v>
      </c>
      <c r="K80" s="203">
        <v>0</v>
      </c>
      <c r="L80" s="203">
        <v>150.94</v>
      </c>
      <c r="M80" s="203">
        <v>0.39</v>
      </c>
      <c r="N80" s="203">
        <v>0.54</v>
      </c>
      <c r="O80" s="203">
        <v>0</v>
      </c>
      <c r="P80" s="203">
        <v>1.34</v>
      </c>
      <c r="Q80" s="203">
        <v>6.69</v>
      </c>
      <c r="R80" s="203">
        <v>13.01</v>
      </c>
      <c r="S80" s="203">
        <v>0.25</v>
      </c>
      <c r="T80" s="203">
        <v>0</v>
      </c>
      <c r="U80" s="203">
        <v>1.68</v>
      </c>
      <c r="V80" s="203">
        <v>0.39</v>
      </c>
      <c r="W80" s="203">
        <v>0.68</v>
      </c>
      <c r="X80" s="203">
        <v>2.64</v>
      </c>
      <c r="Y80" s="203">
        <v>0</v>
      </c>
      <c r="Z80" s="203">
        <v>2.16</v>
      </c>
      <c r="AA80" s="203">
        <v>0.87</v>
      </c>
      <c r="AB80" s="203">
        <v>0</v>
      </c>
      <c r="AC80" s="203">
        <v>15.49</v>
      </c>
      <c r="AD80" s="203">
        <v>0</v>
      </c>
      <c r="AE80" s="203">
        <v>0</v>
      </c>
      <c r="AF80" s="203">
        <v>0</v>
      </c>
      <c r="AG80" s="203">
        <v>23.23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1.61</v>
      </c>
      <c r="E81" s="203">
        <v>0</v>
      </c>
      <c r="F81" s="203">
        <v>0</v>
      </c>
      <c r="G81" s="203">
        <v>0</v>
      </c>
      <c r="H81" s="203">
        <v>0</v>
      </c>
      <c r="I81" s="203">
        <v>24.21</v>
      </c>
      <c r="J81" s="203">
        <v>1.68</v>
      </c>
      <c r="K81" s="203">
        <v>0</v>
      </c>
      <c r="L81" s="203">
        <v>150.94</v>
      </c>
      <c r="M81" s="203">
        <v>0.39</v>
      </c>
      <c r="N81" s="203">
        <v>0.54</v>
      </c>
      <c r="O81" s="203">
        <v>0</v>
      </c>
      <c r="P81" s="203">
        <v>1.34</v>
      </c>
      <c r="Q81" s="203">
        <v>6.69</v>
      </c>
      <c r="R81" s="203">
        <v>13.01</v>
      </c>
      <c r="S81" s="203">
        <v>0.25</v>
      </c>
      <c r="T81" s="203">
        <v>0</v>
      </c>
      <c r="U81" s="203">
        <v>1.68</v>
      </c>
      <c r="V81" s="203">
        <v>0.39</v>
      </c>
      <c r="W81" s="203">
        <v>0.68</v>
      </c>
      <c r="X81" s="203">
        <v>2.64</v>
      </c>
      <c r="Y81" s="203">
        <v>0</v>
      </c>
      <c r="Z81" s="203">
        <v>2.16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23.23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1.61</v>
      </c>
      <c r="E82" s="203">
        <v>0</v>
      </c>
      <c r="F82" s="203">
        <v>0</v>
      </c>
      <c r="G82" s="203">
        <v>0</v>
      </c>
      <c r="H82" s="203">
        <v>0</v>
      </c>
      <c r="I82" s="203">
        <v>24.21</v>
      </c>
      <c r="J82" s="203">
        <v>1.68</v>
      </c>
      <c r="K82" s="203">
        <v>0</v>
      </c>
      <c r="L82" s="203">
        <v>150.94999999999999</v>
      </c>
      <c r="M82" s="203">
        <v>0.39</v>
      </c>
      <c r="N82" s="203">
        <v>0.54</v>
      </c>
      <c r="O82" s="203">
        <v>0</v>
      </c>
      <c r="P82" s="203">
        <v>1.34</v>
      </c>
      <c r="Q82" s="203">
        <v>6.69</v>
      </c>
      <c r="R82" s="203">
        <v>13.01</v>
      </c>
      <c r="S82" s="203">
        <v>0.25</v>
      </c>
      <c r="T82" s="203">
        <v>0</v>
      </c>
      <c r="U82" s="203">
        <v>1.68</v>
      </c>
      <c r="V82" s="203">
        <v>0.39</v>
      </c>
      <c r="W82" s="203">
        <v>0.68</v>
      </c>
      <c r="X82" s="203">
        <v>2.64</v>
      </c>
      <c r="Y82" s="203">
        <v>0</v>
      </c>
      <c r="Z82" s="203">
        <v>2.16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23.23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1.61</v>
      </c>
      <c r="E83" s="203">
        <v>0</v>
      </c>
      <c r="F83" s="203">
        <v>0</v>
      </c>
      <c r="G83" s="203">
        <v>0</v>
      </c>
      <c r="H83" s="203">
        <v>0</v>
      </c>
      <c r="I83" s="203">
        <v>24.21</v>
      </c>
      <c r="J83" s="203">
        <v>1.68</v>
      </c>
      <c r="K83" s="203">
        <v>0</v>
      </c>
      <c r="L83" s="203">
        <v>150.94999999999999</v>
      </c>
      <c r="M83" s="203">
        <v>0.39</v>
      </c>
      <c r="N83" s="203">
        <v>0.54</v>
      </c>
      <c r="O83" s="203">
        <v>0</v>
      </c>
      <c r="P83" s="203">
        <v>1.34</v>
      </c>
      <c r="Q83" s="203">
        <v>6.69</v>
      </c>
      <c r="R83" s="203">
        <v>13.01</v>
      </c>
      <c r="S83" s="203">
        <v>0.25</v>
      </c>
      <c r="T83" s="203">
        <v>0</v>
      </c>
      <c r="U83" s="203">
        <v>1.68</v>
      </c>
      <c r="V83" s="203">
        <v>0.39</v>
      </c>
      <c r="W83" s="203">
        <v>0.68</v>
      </c>
      <c r="X83" s="203">
        <v>2.64</v>
      </c>
      <c r="Y83" s="203">
        <v>0</v>
      </c>
      <c r="Z83" s="203">
        <v>2.16</v>
      </c>
      <c r="AA83" s="203">
        <v>0.87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23.23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1.61</v>
      </c>
      <c r="E84" s="203">
        <v>0</v>
      </c>
      <c r="F84" s="203">
        <v>0</v>
      </c>
      <c r="G84" s="203">
        <v>0</v>
      </c>
      <c r="H84" s="203">
        <v>0</v>
      </c>
      <c r="I84" s="203">
        <v>24.21</v>
      </c>
      <c r="J84" s="203">
        <v>1.68</v>
      </c>
      <c r="K84" s="203">
        <v>0</v>
      </c>
      <c r="L84" s="203">
        <v>150.94999999999999</v>
      </c>
      <c r="M84" s="203">
        <v>0.39</v>
      </c>
      <c r="N84" s="203">
        <v>0.54</v>
      </c>
      <c r="O84" s="203">
        <v>0</v>
      </c>
      <c r="P84" s="203">
        <v>1.34</v>
      </c>
      <c r="Q84" s="203">
        <v>6.69</v>
      </c>
      <c r="R84" s="203">
        <v>13.01</v>
      </c>
      <c r="S84" s="203">
        <v>0.25</v>
      </c>
      <c r="T84" s="203">
        <v>0</v>
      </c>
      <c r="U84" s="203">
        <v>1.68</v>
      </c>
      <c r="V84" s="203">
        <v>0.39</v>
      </c>
      <c r="W84" s="203">
        <v>0.68</v>
      </c>
      <c r="X84" s="203">
        <v>2.64</v>
      </c>
      <c r="Y84" s="203">
        <v>0</v>
      </c>
      <c r="Z84" s="203">
        <v>2.16</v>
      </c>
      <c r="AA84" s="203">
        <v>0.87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23.23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1.61</v>
      </c>
      <c r="E85" s="203">
        <v>0</v>
      </c>
      <c r="F85" s="203">
        <v>0</v>
      </c>
      <c r="G85" s="203">
        <v>0</v>
      </c>
      <c r="H85" s="203">
        <v>0</v>
      </c>
      <c r="I85" s="203">
        <v>24.21</v>
      </c>
      <c r="J85" s="203">
        <v>1.68</v>
      </c>
      <c r="K85" s="203">
        <v>0</v>
      </c>
      <c r="L85" s="203">
        <v>150.94999999999999</v>
      </c>
      <c r="M85" s="203">
        <v>0.39</v>
      </c>
      <c r="N85" s="203">
        <v>0.54</v>
      </c>
      <c r="O85" s="203">
        <v>0</v>
      </c>
      <c r="P85" s="203">
        <v>1.34</v>
      </c>
      <c r="Q85" s="203">
        <v>6.69</v>
      </c>
      <c r="R85" s="203">
        <v>13.01</v>
      </c>
      <c r="S85" s="203">
        <v>0.25</v>
      </c>
      <c r="T85" s="203">
        <v>0</v>
      </c>
      <c r="U85" s="203">
        <v>1.68</v>
      </c>
      <c r="V85" s="203">
        <v>0.39</v>
      </c>
      <c r="W85" s="203">
        <v>0.68</v>
      </c>
      <c r="X85" s="203">
        <v>2.64</v>
      </c>
      <c r="Y85" s="203">
        <v>0</v>
      </c>
      <c r="Z85" s="203">
        <v>2.16</v>
      </c>
      <c r="AA85" s="203">
        <v>0.87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23.23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1.61</v>
      </c>
      <c r="E86" s="203">
        <v>0</v>
      </c>
      <c r="F86" s="203">
        <v>0</v>
      </c>
      <c r="G86" s="203">
        <v>0</v>
      </c>
      <c r="H86" s="203">
        <v>0</v>
      </c>
      <c r="I86" s="203">
        <v>24.21</v>
      </c>
      <c r="J86" s="203">
        <v>1.68</v>
      </c>
      <c r="K86" s="203">
        <v>0</v>
      </c>
      <c r="L86" s="203">
        <v>207.57</v>
      </c>
      <c r="M86" s="203">
        <v>0.39</v>
      </c>
      <c r="N86" s="203">
        <v>0.54</v>
      </c>
      <c r="O86" s="203">
        <v>0</v>
      </c>
      <c r="P86" s="203">
        <v>1.34</v>
      </c>
      <c r="Q86" s="203">
        <v>6.69</v>
      </c>
      <c r="R86" s="203">
        <v>13.01</v>
      </c>
      <c r="S86" s="203">
        <v>0.25</v>
      </c>
      <c r="T86" s="203">
        <v>0</v>
      </c>
      <c r="U86" s="203">
        <v>1.68</v>
      </c>
      <c r="V86" s="203">
        <v>0.39</v>
      </c>
      <c r="W86" s="203">
        <v>0.68</v>
      </c>
      <c r="X86" s="203">
        <v>2.64</v>
      </c>
      <c r="Y86" s="203">
        <v>0</v>
      </c>
      <c r="Z86" s="203">
        <v>2.16</v>
      </c>
      <c r="AA86" s="203">
        <v>0.87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23.23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0.97</v>
      </c>
      <c r="E87" s="203">
        <v>0</v>
      </c>
      <c r="F87" s="203">
        <v>0</v>
      </c>
      <c r="G87" s="203">
        <v>0</v>
      </c>
      <c r="H87" s="203">
        <v>0</v>
      </c>
      <c r="I87" s="203">
        <v>24.21</v>
      </c>
      <c r="J87" s="203">
        <v>1.68</v>
      </c>
      <c r="K87" s="203">
        <v>0</v>
      </c>
      <c r="L87" s="203">
        <v>254.49</v>
      </c>
      <c r="M87" s="203">
        <v>0.39</v>
      </c>
      <c r="N87" s="203">
        <v>0.54</v>
      </c>
      <c r="O87" s="203">
        <v>0</v>
      </c>
      <c r="P87" s="203">
        <v>1.34</v>
      </c>
      <c r="Q87" s="203">
        <v>6.69</v>
      </c>
      <c r="R87" s="203">
        <v>13.01</v>
      </c>
      <c r="S87" s="203">
        <v>0.25</v>
      </c>
      <c r="T87" s="203">
        <v>0</v>
      </c>
      <c r="U87" s="203">
        <v>1.68</v>
      </c>
      <c r="V87" s="203">
        <v>0.39</v>
      </c>
      <c r="W87" s="203">
        <v>0.68</v>
      </c>
      <c r="X87" s="203">
        <v>2.64</v>
      </c>
      <c r="Y87" s="203">
        <v>0</v>
      </c>
      <c r="Z87" s="203">
        <v>2.16</v>
      </c>
      <c r="AA87" s="203">
        <v>0.87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0.97</v>
      </c>
      <c r="E88" s="203">
        <v>0</v>
      </c>
      <c r="F88" s="203">
        <v>0</v>
      </c>
      <c r="G88" s="203">
        <v>0</v>
      </c>
      <c r="H88" s="203">
        <v>0</v>
      </c>
      <c r="I88" s="203">
        <v>24.21</v>
      </c>
      <c r="J88" s="203">
        <v>1.68</v>
      </c>
      <c r="K88" s="203">
        <v>0</v>
      </c>
      <c r="L88" s="203">
        <v>301.39999999999998</v>
      </c>
      <c r="M88" s="203">
        <v>0.39</v>
      </c>
      <c r="N88" s="203">
        <v>0.54</v>
      </c>
      <c r="O88" s="203">
        <v>0</v>
      </c>
      <c r="P88" s="203">
        <v>1.34</v>
      </c>
      <c r="Q88" s="203">
        <v>6.69</v>
      </c>
      <c r="R88" s="203">
        <v>13.01</v>
      </c>
      <c r="S88" s="203">
        <v>0.25</v>
      </c>
      <c r="T88" s="203">
        <v>0</v>
      </c>
      <c r="U88" s="203">
        <v>1.68</v>
      </c>
      <c r="V88" s="203">
        <v>0.39</v>
      </c>
      <c r="W88" s="203">
        <v>0.68</v>
      </c>
      <c r="X88" s="203">
        <v>2.64</v>
      </c>
      <c r="Y88" s="203">
        <v>0</v>
      </c>
      <c r="Z88" s="203">
        <v>2.16</v>
      </c>
      <c r="AA88" s="203">
        <v>0.87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0.97</v>
      </c>
      <c r="E89" s="203">
        <v>0</v>
      </c>
      <c r="F89" s="203">
        <v>0</v>
      </c>
      <c r="G89" s="203">
        <v>0</v>
      </c>
      <c r="H89" s="203">
        <v>0</v>
      </c>
      <c r="I89" s="203">
        <v>24.21</v>
      </c>
      <c r="J89" s="203">
        <v>1.68</v>
      </c>
      <c r="K89" s="203">
        <v>0</v>
      </c>
      <c r="L89" s="203">
        <v>296.38</v>
      </c>
      <c r="M89" s="203">
        <v>0.39</v>
      </c>
      <c r="N89" s="203">
        <v>0.54</v>
      </c>
      <c r="O89" s="203">
        <v>0</v>
      </c>
      <c r="P89" s="203">
        <v>1.34</v>
      </c>
      <c r="Q89" s="203">
        <v>6.69</v>
      </c>
      <c r="R89" s="203">
        <v>13.01</v>
      </c>
      <c r="S89" s="203">
        <v>0.25</v>
      </c>
      <c r="T89" s="203">
        <v>0</v>
      </c>
      <c r="U89" s="203">
        <v>1.68</v>
      </c>
      <c r="V89" s="203">
        <v>0.39</v>
      </c>
      <c r="W89" s="203">
        <v>0.68</v>
      </c>
      <c r="X89" s="203">
        <v>2.64</v>
      </c>
      <c r="Y89" s="203">
        <v>0</v>
      </c>
      <c r="Z89" s="203">
        <v>2.16</v>
      </c>
      <c r="AA89" s="203">
        <v>0.87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0.97</v>
      </c>
      <c r="E90" s="203">
        <v>0</v>
      </c>
      <c r="F90" s="203">
        <v>0</v>
      </c>
      <c r="G90" s="203">
        <v>0</v>
      </c>
      <c r="H90" s="203">
        <v>0</v>
      </c>
      <c r="I90" s="203">
        <v>24.21</v>
      </c>
      <c r="J90" s="203">
        <v>1.68</v>
      </c>
      <c r="K90" s="203">
        <v>0</v>
      </c>
      <c r="L90" s="203">
        <v>296.38</v>
      </c>
      <c r="M90" s="203">
        <v>0.39</v>
      </c>
      <c r="N90" s="203">
        <v>0.54</v>
      </c>
      <c r="O90" s="203">
        <v>0</v>
      </c>
      <c r="P90" s="203">
        <v>1.34</v>
      </c>
      <c r="Q90" s="203">
        <v>6.69</v>
      </c>
      <c r="R90" s="203">
        <v>13.01</v>
      </c>
      <c r="S90" s="203">
        <v>0.25</v>
      </c>
      <c r="T90" s="203">
        <v>0</v>
      </c>
      <c r="U90" s="203">
        <v>1.68</v>
      </c>
      <c r="V90" s="203">
        <v>0.39</v>
      </c>
      <c r="W90" s="203">
        <v>0.68</v>
      </c>
      <c r="X90" s="203">
        <v>2.64</v>
      </c>
      <c r="Y90" s="203">
        <v>0</v>
      </c>
      <c r="Z90" s="203">
        <v>2.16</v>
      </c>
      <c r="AA90" s="203">
        <v>0.87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0.97</v>
      </c>
      <c r="E91" s="203">
        <v>0</v>
      </c>
      <c r="F91" s="203">
        <v>0</v>
      </c>
      <c r="G91" s="203">
        <v>0</v>
      </c>
      <c r="H91" s="203">
        <v>0</v>
      </c>
      <c r="I91" s="203">
        <v>24.21</v>
      </c>
      <c r="J91" s="203">
        <v>1.68</v>
      </c>
      <c r="K91" s="203">
        <v>0</v>
      </c>
      <c r="L91" s="203">
        <v>291.76</v>
      </c>
      <c r="M91" s="203">
        <v>0.39</v>
      </c>
      <c r="N91" s="203">
        <v>0.54</v>
      </c>
      <c r="O91" s="203">
        <v>0</v>
      </c>
      <c r="P91" s="203">
        <v>1.34</v>
      </c>
      <c r="Q91" s="203">
        <v>6.69</v>
      </c>
      <c r="R91" s="203">
        <v>7.13</v>
      </c>
      <c r="S91" s="203">
        <v>7.0000000000000007E-2</v>
      </c>
      <c r="T91" s="203">
        <v>0</v>
      </c>
      <c r="U91" s="203">
        <v>1.68</v>
      </c>
      <c r="V91" s="203">
        <v>0.4</v>
      </c>
      <c r="W91" s="203">
        <v>0.68</v>
      </c>
      <c r="X91" s="203">
        <v>2.64</v>
      </c>
      <c r="Y91" s="203">
        <v>0</v>
      </c>
      <c r="Z91" s="203">
        <v>2.16</v>
      </c>
      <c r="AA91" s="203">
        <v>0.87</v>
      </c>
      <c r="AB91" s="203">
        <v>0</v>
      </c>
      <c r="AC91" s="203">
        <v>15.53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0.97</v>
      </c>
      <c r="E92" s="203">
        <v>0</v>
      </c>
      <c r="F92" s="203">
        <v>0</v>
      </c>
      <c r="G92" s="203">
        <v>0</v>
      </c>
      <c r="H92" s="203">
        <v>0</v>
      </c>
      <c r="I92" s="203">
        <v>24.21</v>
      </c>
      <c r="J92" s="203">
        <v>1.68</v>
      </c>
      <c r="K92" s="203">
        <v>0</v>
      </c>
      <c r="L92" s="203">
        <v>291.76</v>
      </c>
      <c r="M92" s="203">
        <v>0.39</v>
      </c>
      <c r="N92" s="203">
        <v>0.54</v>
      </c>
      <c r="O92" s="203">
        <v>0</v>
      </c>
      <c r="P92" s="203">
        <v>1.34</v>
      </c>
      <c r="Q92" s="203">
        <v>6.69</v>
      </c>
      <c r="R92" s="203">
        <v>7.13</v>
      </c>
      <c r="S92" s="203">
        <v>7.0000000000000007E-2</v>
      </c>
      <c r="T92" s="203">
        <v>0</v>
      </c>
      <c r="U92" s="203">
        <v>1.68</v>
      </c>
      <c r="V92" s="203">
        <v>0.4</v>
      </c>
      <c r="W92" s="203">
        <v>0.68</v>
      </c>
      <c r="X92" s="203">
        <v>2.64</v>
      </c>
      <c r="Y92" s="203">
        <v>0</v>
      </c>
      <c r="Z92" s="203">
        <v>2.16</v>
      </c>
      <c r="AA92" s="203">
        <v>0.87</v>
      </c>
      <c r="AB92" s="203">
        <v>0</v>
      </c>
      <c r="AC92" s="203">
        <v>15.53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0.97</v>
      </c>
      <c r="E93" s="203">
        <v>0</v>
      </c>
      <c r="F93" s="203">
        <v>0</v>
      </c>
      <c r="G93" s="203">
        <v>0</v>
      </c>
      <c r="H93" s="203">
        <v>0</v>
      </c>
      <c r="I93" s="203">
        <v>24.21</v>
      </c>
      <c r="J93" s="203">
        <v>1.68</v>
      </c>
      <c r="K93" s="203">
        <v>0</v>
      </c>
      <c r="L93" s="203">
        <v>291.76</v>
      </c>
      <c r="M93" s="203">
        <v>0.39</v>
      </c>
      <c r="N93" s="203">
        <v>0.54</v>
      </c>
      <c r="O93" s="203">
        <v>0</v>
      </c>
      <c r="P93" s="203">
        <v>1.34</v>
      </c>
      <c r="Q93" s="203">
        <v>6.69</v>
      </c>
      <c r="R93" s="203">
        <v>6.43</v>
      </c>
      <c r="S93" s="203">
        <v>0.04</v>
      </c>
      <c r="T93" s="203">
        <v>0</v>
      </c>
      <c r="U93" s="203">
        <v>1.68</v>
      </c>
      <c r="V93" s="203">
        <v>0.4</v>
      </c>
      <c r="W93" s="203">
        <v>0.68</v>
      </c>
      <c r="X93" s="203">
        <v>2.64</v>
      </c>
      <c r="Y93" s="203">
        <v>0</v>
      </c>
      <c r="Z93" s="203">
        <v>2.16</v>
      </c>
      <c r="AA93" s="203">
        <v>0.87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0.97</v>
      </c>
      <c r="E94" s="203">
        <v>0</v>
      </c>
      <c r="F94" s="203">
        <v>0</v>
      </c>
      <c r="G94" s="203">
        <v>0</v>
      </c>
      <c r="H94" s="203">
        <v>0</v>
      </c>
      <c r="I94" s="203">
        <v>24.21</v>
      </c>
      <c r="J94" s="203">
        <v>1.68</v>
      </c>
      <c r="K94" s="203">
        <v>0</v>
      </c>
      <c r="L94" s="203">
        <v>291.76</v>
      </c>
      <c r="M94" s="203">
        <v>0.39</v>
      </c>
      <c r="N94" s="203">
        <v>0.54</v>
      </c>
      <c r="O94" s="203">
        <v>0</v>
      </c>
      <c r="P94" s="203">
        <v>1.34</v>
      </c>
      <c r="Q94" s="203">
        <v>6.69</v>
      </c>
      <c r="R94" s="203">
        <v>6.43</v>
      </c>
      <c r="S94" s="203">
        <v>0.04</v>
      </c>
      <c r="T94" s="203">
        <v>0</v>
      </c>
      <c r="U94" s="203">
        <v>1.68</v>
      </c>
      <c r="V94" s="203">
        <v>0.4</v>
      </c>
      <c r="W94" s="203">
        <v>0.68</v>
      </c>
      <c r="X94" s="203">
        <v>2.64</v>
      </c>
      <c r="Y94" s="203">
        <v>0</v>
      </c>
      <c r="Z94" s="203">
        <v>2.16</v>
      </c>
      <c r="AA94" s="203">
        <v>0.86</v>
      </c>
      <c r="AB94" s="203">
        <v>0</v>
      </c>
      <c r="AC94" s="203">
        <v>15.53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0.97</v>
      </c>
      <c r="E95" s="203">
        <v>0</v>
      </c>
      <c r="F95" s="203">
        <v>0</v>
      </c>
      <c r="G95" s="203">
        <v>0</v>
      </c>
      <c r="H95" s="203">
        <v>0</v>
      </c>
      <c r="I95" s="203">
        <v>24.21</v>
      </c>
      <c r="J95" s="203">
        <v>1.68</v>
      </c>
      <c r="K95" s="203">
        <v>0</v>
      </c>
      <c r="L95" s="203">
        <v>292.10000000000002</v>
      </c>
      <c r="M95" s="203">
        <v>0.39</v>
      </c>
      <c r="N95" s="203">
        <v>0.54</v>
      </c>
      <c r="O95" s="203">
        <v>0</v>
      </c>
      <c r="P95" s="203">
        <v>1.34</v>
      </c>
      <c r="Q95" s="203">
        <v>6.69</v>
      </c>
      <c r="R95" s="203">
        <v>9.8800000000000008</v>
      </c>
      <c r="S95" s="203">
        <v>0.25</v>
      </c>
      <c r="T95" s="203">
        <v>0</v>
      </c>
      <c r="U95" s="203">
        <v>1.68</v>
      </c>
      <c r="V95" s="203">
        <v>0.4</v>
      </c>
      <c r="W95" s="203">
        <v>0.68</v>
      </c>
      <c r="X95" s="203">
        <v>2.64</v>
      </c>
      <c r="Y95" s="203">
        <v>0</v>
      </c>
      <c r="Z95" s="203">
        <v>2.16</v>
      </c>
      <c r="AA95" s="203">
        <v>0.86</v>
      </c>
      <c r="AB95" s="203">
        <v>0</v>
      </c>
      <c r="AC95" s="203">
        <v>15.53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0.97</v>
      </c>
      <c r="E96" s="203">
        <v>0</v>
      </c>
      <c r="F96" s="203">
        <v>0</v>
      </c>
      <c r="G96" s="203">
        <v>0</v>
      </c>
      <c r="H96" s="203">
        <v>0</v>
      </c>
      <c r="I96" s="203">
        <v>24.21</v>
      </c>
      <c r="J96" s="203">
        <v>1.68</v>
      </c>
      <c r="K96" s="203">
        <v>0</v>
      </c>
      <c r="L96" s="203">
        <v>292.10000000000002</v>
      </c>
      <c r="M96" s="203">
        <v>0.39</v>
      </c>
      <c r="N96" s="203">
        <v>0.54</v>
      </c>
      <c r="O96" s="203">
        <v>0</v>
      </c>
      <c r="P96" s="203">
        <v>1.34</v>
      </c>
      <c r="Q96" s="203">
        <v>6.69</v>
      </c>
      <c r="R96" s="203">
        <v>9.8800000000000008</v>
      </c>
      <c r="S96" s="203">
        <v>0.25</v>
      </c>
      <c r="T96" s="203">
        <v>0</v>
      </c>
      <c r="U96" s="203">
        <v>1.68</v>
      </c>
      <c r="V96" s="203">
        <v>0.4</v>
      </c>
      <c r="W96" s="203">
        <v>0.68</v>
      </c>
      <c r="X96" s="203">
        <v>2.64</v>
      </c>
      <c r="Y96" s="203">
        <v>0</v>
      </c>
      <c r="Z96" s="203">
        <v>2.0499999999999998</v>
      </c>
      <c r="AA96" s="203">
        <v>0.86</v>
      </c>
      <c r="AB96" s="203">
        <v>0</v>
      </c>
      <c r="AC96" s="203">
        <v>15.53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0.97</v>
      </c>
      <c r="E97" s="203">
        <v>0</v>
      </c>
      <c r="F97" s="203">
        <v>0</v>
      </c>
      <c r="G97" s="203">
        <v>0</v>
      </c>
      <c r="H97" s="203">
        <v>0</v>
      </c>
      <c r="I97" s="203">
        <v>24.21</v>
      </c>
      <c r="J97" s="203">
        <v>1.68</v>
      </c>
      <c r="K97" s="203">
        <v>0</v>
      </c>
      <c r="L97" s="203">
        <v>292.10000000000002</v>
      </c>
      <c r="M97" s="203">
        <v>0.39</v>
      </c>
      <c r="N97" s="203">
        <v>0.54</v>
      </c>
      <c r="O97" s="203">
        <v>0</v>
      </c>
      <c r="P97" s="203">
        <v>1.34</v>
      </c>
      <c r="Q97" s="203">
        <v>6.69</v>
      </c>
      <c r="R97" s="203">
        <v>9.8800000000000008</v>
      </c>
      <c r="S97" s="203">
        <v>0.25</v>
      </c>
      <c r="T97" s="203">
        <v>0</v>
      </c>
      <c r="U97" s="203">
        <v>1.68</v>
      </c>
      <c r="V97" s="203">
        <v>0.4</v>
      </c>
      <c r="W97" s="203">
        <v>0.68</v>
      </c>
      <c r="X97" s="203">
        <v>2.64</v>
      </c>
      <c r="Y97" s="203">
        <v>0</v>
      </c>
      <c r="Z97" s="203">
        <v>2.0499999999999998</v>
      </c>
      <c r="AA97" s="203">
        <v>0.86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0.97</v>
      </c>
      <c r="E98" s="203">
        <v>0</v>
      </c>
      <c r="F98" s="203">
        <v>0</v>
      </c>
      <c r="G98" s="203">
        <v>0</v>
      </c>
      <c r="H98" s="203">
        <v>0</v>
      </c>
      <c r="I98" s="203">
        <v>24.21</v>
      </c>
      <c r="J98" s="203">
        <v>1.68</v>
      </c>
      <c r="K98" s="203">
        <v>0</v>
      </c>
      <c r="L98" s="203">
        <v>292.10000000000002</v>
      </c>
      <c r="M98" s="203">
        <v>0.39</v>
      </c>
      <c r="N98" s="203">
        <v>0.54</v>
      </c>
      <c r="O98" s="203">
        <v>0</v>
      </c>
      <c r="P98" s="203">
        <v>1.34</v>
      </c>
      <c r="Q98" s="203">
        <v>6.69</v>
      </c>
      <c r="R98" s="203">
        <v>9.8800000000000008</v>
      </c>
      <c r="S98" s="203">
        <v>0.25</v>
      </c>
      <c r="T98" s="203">
        <v>0</v>
      </c>
      <c r="U98" s="203">
        <v>1.68</v>
      </c>
      <c r="V98" s="203">
        <v>0.4</v>
      </c>
      <c r="W98" s="203">
        <v>0.68</v>
      </c>
      <c r="X98" s="203">
        <v>2.64</v>
      </c>
      <c r="Y98" s="203">
        <v>0</v>
      </c>
      <c r="Z98" s="203">
        <v>2.0499999999999998</v>
      </c>
      <c r="AA98" s="203">
        <v>0.86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3.6575000000000003E-2</v>
      </c>
      <c r="E99">
        <f t="shared" si="0"/>
        <v>0</v>
      </c>
      <c r="F99">
        <f t="shared" si="0"/>
        <v>0</v>
      </c>
      <c r="G99">
        <f t="shared" si="0"/>
        <v>0.17638500000000004</v>
      </c>
      <c r="H99">
        <f t="shared" si="0"/>
        <v>0</v>
      </c>
      <c r="I99">
        <f t="shared" si="0"/>
        <v>0.59112000000000053</v>
      </c>
      <c r="J99">
        <f t="shared" si="0"/>
        <v>2.9832500000000053E-2</v>
      </c>
      <c r="K99">
        <f t="shared" si="0"/>
        <v>1.8437500000000006E-2</v>
      </c>
      <c r="L99">
        <f t="shared" si="0"/>
        <v>5.5878475000000005</v>
      </c>
      <c r="M99">
        <f t="shared" si="0"/>
        <v>1.0059999999999999E-2</v>
      </c>
      <c r="N99">
        <f t="shared" si="0"/>
        <v>2.0135000000000045E-2</v>
      </c>
      <c r="O99">
        <f t="shared" si="0"/>
        <v>0</v>
      </c>
      <c r="P99">
        <f t="shared" si="0"/>
        <v>3.0982500000000052E-2</v>
      </c>
      <c r="Q99">
        <f t="shared" si="0"/>
        <v>0.16056000000000023</v>
      </c>
      <c r="R99">
        <f t="shared" si="0"/>
        <v>0.22945750000000001</v>
      </c>
      <c r="S99">
        <f t="shared" si="0"/>
        <v>3.4152499999999988E-2</v>
      </c>
      <c r="T99">
        <f t="shared" si="0"/>
        <v>0</v>
      </c>
      <c r="U99">
        <f t="shared" si="0"/>
        <v>4.029000000000009E-2</v>
      </c>
      <c r="V99">
        <f t="shared" si="0"/>
        <v>4.221499999999985E-2</v>
      </c>
      <c r="W99">
        <f t="shared" si="0"/>
        <v>4.4595000000000135E-2</v>
      </c>
      <c r="X99">
        <f t="shared" si="0"/>
        <v>0.13820249999999973</v>
      </c>
      <c r="Y99">
        <f t="shared" si="0"/>
        <v>0</v>
      </c>
      <c r="Z99">
        <f t="shared" si="0"/>
        <v>0.18459249999999938</v>
      </c>
      <c r="AA99">
        <f t="shared" si="0"/>
        <v>0.10233250000000008</v>
      </c>
      <c r="AB99">
        <f t="shared" si="0"/>
        <v>0</v>
      </c>
      <c r="AC99">
        <f t="shared" si="0"/>
        <v>0.3073674999999999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44847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533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1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1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4.5</v>
      </c>
      <c r="Q71" s="81">
        <f t="shared" si="25"/>
        <v>4.5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1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1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1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1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1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1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1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1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1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1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1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1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1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1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4.5</v>
      </c>
      <c r="Q86" s="81">
        <f t="shared" si="25"/>
        <v>4.5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4.5</v>
      </c>
      <c r="Q87" s="81">
        <f t="shared" si="25"/>
        <v>4.5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1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4.5</v>
      </c>
      <c r="Q89" s="81">
        <f t="shared" si="25"/>
        <v>4.5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1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4.5</v>
      </c>
      <c r="Q91" s="81">
        <f t="shared" si="25"/>
        <v>4.5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4.5</v>
      </c>
      <c r="Q92" s="81">
        <f t="shared" si="25"/>
        <v>4.5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4.5</v>
      </c>
      <c r="Q93" s="81">
        <f t="shared" si="25"/>
        <v>4.5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4.5</v>
      </c>
      <c r="Q94" s="81">
        <f t="shared" si="25"/>
        <v>4.5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4.5</v>
      </c>
      <c r="Q95" s="81">
        <f t="shared" si="25"/>
        <v>4.5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0.1125</v>
      </c>
      <c r="Q99" s="85">
        <f t="shared" si="27"/>
        <v>0.1125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4.4999999999999997E-3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44847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16.896000000000001</v>
      </c>
      <c r="C3" s="22">
        <f>B3</f>
        <v>16.896000000000001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7.0642175999999992</v>
      </c>
      <c r="K3" s="23">
        <v>4.0381439999999991</v>
      </c>
      <c r="L3" s="23">
        <v>0</v>
      </c>
      <c r="M3" s="23">
        <v>0.86000639999999995</v>
      </c>
      <c r="N3" s="23">
        <v>4.9336319999999994</v>
      </c>
      <c r="O3" s="23">
        <f t="shared" ref="O3" si="0">$C3*I3/$I3</f>
        <v>16.896000000000001</v>
      </c>
      <c r="P3" s="24"/>
      <c r="Q3" s="81">
        <f>O3+P3</f>
        <v>16.896000000000001</v>
      </c>
      <c r="S3" s="78">
        <f t="shared" ref="S3:S66" si="1">J3</f>
        <v>7.0642175999999992</v>
      </c>
      <c r="T3" s="78">
        <f t="shared" ref="T3:T66" si="2">K3</f>
        <v>4.0381439999999991</v>
      </c>
      <c r="U3" s="78">
        <f t="shared" ref="U3:U66" si="3">L3</f>
        <v>0</v>
      </c>
      <c r="V3" s="78">
        <f t="shared" ref="V3:V66" si="4">M3</f>
        <v>0.86000639999999995</v>
      </c>
      <c r="W3" s="78">
        <f t="shared" ref="W3:W66" si="5">N3</f>
        <v>4.9336319999999994</v>
      </c>
    </row>
    <row r="4" spans="1:23">
      <c r="A4" s="8" t="s">
        <v>46</v>
      </c>
      <c r="B4" s="22">
        <v>17.204000000000001</v>
      </c>
      <c r="C4" s="22">
        <f t="shared" ref="C4:C67" si="6">B4</f>
        <v>17.204000000000001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7.1929923999999996</v>
      </c>
      <c r="K4" s="23">
        <v>4.1117559999999989</v>
      </c>
      <c r="L4" s="23">
        <v>0</v>
      </c>
      <c r="M4" s="23">
        <v>0.8756835999999999</v>
      </c>
      <c r="N4" s="23">
        <v>5.0235679999999991</v>
      </c>
      <c r="O4" s="23">
        <f t="shared" ref="O4:O67" si="8">$C4*I4/$I4</f>
        <v>17.204000000000001</v>
      </c>
      <c r="P4" s="24"/>
      <c r="Q4" s="81">
        <f t="shared" ref="Q4:Q67" si="9">O4+P4</f>
        <v>17.204000000000001</v>
      </c>
      <c r="S4" s="78">
        <f t="shared" si="1"/>
        <v>7.1929923999999996</v>
      </c>
      <c r="T4" s="78">
        <f t="shared" si="2"/>
        <v>4.1117559999999989</v>
      </c>
      <c r="U4" s="78">
        <f t="shared" si="3"/>
        <v>0</v>
      </c>
      <c r="V4" s="78">
        <f t="shared" si="4"/>
        <v>0.8756835999999999</v>
      </c>
      <c r="W4" s="78">
        <f t="shared" si="5"/>
        <v>5.0235679999999991</v>
      </c>
    </row>
    <row r="5" spans="1:23">
      <c r="A5" s="8" t="s">
        <v>47</v>
      </c>
      <c r="B5" s="22">
        <v>16.84</v>
      </c>
      <c r="C5" s="22">
        <f t="shared" si="6"/>
        <v>16.84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7.0408039999999996</v>
      </c>
      <c r="K5" s="23">
        <v>4.0247599999999997</v>
      </c>
      <c r="L5" s="23">
        <v>0</v>
      </c>
      <c r="M5" s="23">
        <v>0.85715599999999981</v>
      </c>
      <c r="N5" s="23">
        <v>4.917279999999999</v>
      </c>
      <c r="O5" s="23">
        <f t="shared" si="8"/>
        <v>16.84</v>
      </c>
      <c r="P5" s="24"/>
      <c r="Q5" s="81">
        <f t="shared" si="9"/>
        <v>16.84</v>
      </c>
      <c r="S5" s="78">
        <f t="shared" si="1"/>
        <v>7.0408039999999996</v>
      </c>
      <c r="T5" s="78">
        <f t="shared" si="2"/>
        <v>4.0247599999999997</v>
      </c>
      <c r="U5" s="78">
        <f t="shared" si="3"/>
        <v>0</v>
      </c>
      <c r="V5" s="78">
        <f t="shared" si="4"/>
        <v>0.85715599999999981</v>
      </c>
      <c r="W5" s="78">
        <f t="shared" si="5"/>
        <v>4.917279999999999</v>
      </c>
    </row>
    <row r="6" spans="1:23">
      <c r="A6" s="8" t="s">
        <v>48</v>
      </c>
      <c r="B6" s="22">
        <v>17.588000000000001</v>
      </c>
      <c r="C6" s="22">
        <f t="shared" si="6"/>
        <v>17.588000000000001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7.3535428000000005</v>
      </c>
      <c r="K6" s="23">
        <v>4.2035319999999992</v>
      </c>
      <c r="L6" s="23">
        <v>0</v>
      </c>
      <c r="M6" s="23">
        <v>0.89522919999999984</v>
      </c>
      <c r="N6" s="23">
        <v>5.1356959999999994</v>
      </c>
      <c r="O6" s="23">
        <f t="shared" si="8"/>
        <v>17.588000000000001</v>
      </c>
      <c r="P6" s="24"/>
      <c r="Q6" s="81">
        <f t="shared" si="9"/>
        <v>17.588000000000001</v>
      </c>
      <c r="S6" s="78">
        <f t="shared" si="1"/>
        <v>7.3535428000000005</v>
      </c>
      <c r="T6" s="78">
        <f t="shared" si="2"/>
        <v>4.2035319999999992</v>
      </c>
      <c r="U6" s="78">
        <f t="shared" si="3"/>
        <v>0</v>
      </c>
      <c r="V6" s="78">
        <f t="shared" si="4"/>
        <v>0.89522919999999984</v>
      </c>
      <c r="W6" s="78">
        <f t="shared" si="5"/>
        <v>5.1356959999999994</v>
      </c>
    </row>
    <row r="7" spans="1:23">
      <c r="A7" s="8" t="s">
        <v>49</v>
      </c>
      <c r="B7" s="22">
        <v>17.684000000000001</v>
      </c>
      <c r="C7" s="22">
        <f t="shared" si="6"/>
        <v>17.684000000000001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7.3936803999999992</v>
      </c>
      <c r="K7" s="23">
        <v>4.2264759999999999</v>
      </c>
      <c r="L7" s="23">
        <v>0</v>
      </c>
      <c r="M7" s="23">
        <v>0.9001155999999999</v>
      </c>
      <c r="N7" s="23">
        <v>5.163727999999999</v>
      </c>
      <c r="O7" s="23">
        <f t="shared" si="8"/>
        <v>17.684000000000001</v>
      </c>
      <c r="P7" s="24"/>
      <c r="Q7" s="81">
        <f t="shared" si="9"/>
        <v>17.684000000000001</v>
      </c>
      <c r="S7" s="78">
        <f t="shared" si="1"/>
        <v>7.3936803999999992</v>
      </c>
      <c r="T7" s="78">
        <f t="shared" si="2"/>
        <v>4.2264759999999999</v>
      </c>
      <c r="U7" s="78">
        <f t="shared" si="3"/>
        <v>0</v>
      </c>
      <c r="V7" s="78">
        <f t="shared" si="4"/>
        <v>0.9001155999999999</v>
      </c>
      <c r="W7" s="78">
        <f t="shared" si="5"/>
        <v>5.163727999999999</v>
      </c>
    </row>
    <row r="8" spans="1:23">
      <c r="A8" s="8" t="s">
        <v>50</v>
      </c>
      <c r="B8" s="22">
        <v>18.068000000000001</v>
      </c>
      <c r="C8" s="22">
        <f t="shared" si="6"/>
        <v>18.068000000000001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7.5542308</v>
      </c>
      <c r="K8" s="23">
        <v>4.3182519999999993</v>
      </c>
      <c r="L8" s="23">
        <v>0</v>
      </c>
      <c r="M8" s="23">
        <v>0.91966119999999996</v>
      </c>
      <c r="N8" s="23">
        <v>5.2758559999999992</v>
      </c>
      <c r="O8" s="23">
        <f t="shared" si="8"/>
        <v>18.068000000000001</v>
      </c>
      <c r="P8" s="24"/>
      <c r="Q8" s="81">
        <f t="shared" si="9"/>
        <v>18.068000000000001</v>
      </c>
      <c r="S8" s="78">
        <f t="shared" si="1"/>
        <v>7.5542308</v>
      </c>
      <c r="T8" s="78">
        <f t="shared" si="2"/>
        <v>4.3182519999999993</v>
      </c>
      <c r="U8" s="78">
        <f t="shared" si="3"/>
        <v>0</v>
      </c>
      <c r="V8" s="78">
        <f t="shared" si="4"/>
        <v>0.91966119999999996</v>
      </c>
      <c r="W8" s="78">
        <f t="shared" si="5"/>
        <v>5.2758559999999992</v>
      </c>
    </row>
    <row r="9" spans="1:23">
      <c r="A9" s="8" t="s">
        <v>51</v>
      </c>
      <c r="B9" s="22">
        <v>17.931999999999999</v>
      </c>
      <c r="C9" s="22">
        <f t="shared" si="6"/>
        <v>17.931999999999999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7.4973691999999987</v>
      </c>
      <c r="K9" s="23">
        <v>4.285747999999999</v>
      </c>
      <c r="L9" s="23">
        <v>0</v>
      </c>
      <c r="M9" s="23">
        <v>0.91273879999999974</v>
      </c>
      <c r="N9" s="23">
        <v>5.2361439999999986</v>
      </c>
      <c r="O9" s="23">
        <f t="shared" si="8"/>
        <v>17.931999999999999</v>
      </c>
      <c r="P9" s="24"/>
      <c r="Q9" s="81">
        <f t="shared" si="9"/>
        <v>17.931999999999999</v>
      </c>
      <c r="S9" s="78">
        <f t="shared" si="1"/>
        <v>7.4973691999999987</v>
      </c>
      <c r="T9" s="78">
        <f t="shared" si="2"/>
        <v>4.285747999999999</v>
      </c>
      <c r="U9" s="78">
        <f t="shared" si="3"/>
        <v>0</v>
      </c>
      <c r="V9" s="78">
        <f t="shared" si="4"/>
        <v>0.91273879999999974</v>
      </c>
      <c r="W9" s="78">
        <f t="shared" si="5"/>
        <v>5.2361439999999986</v>
      </c>
    </row>
    <row r="10" spans="1:23">
      <c r="A10" s="8" t="s">
        <v>52</v>
      </c>
      <c r="B10" s="22">
        <v>17.835999999999999</v>
      </c>
      <c r="C10" s="22">
        <f t="shared" si="6"/>
        <v>17.835999999999999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7.4572315999999992</v>
      </c>
      <c r="K10" s="23">
        <v>4.2628039999999983</v>
      </c>
      <c r="L10" s="23">
        <v>0</v>
      </c>
      <c r="M10" s="23">
        <v>0.90785239999999978</v>
      </c>
      <c r="N10" s="23">
        <v>5.208111999999999</v>
      </c>
      <c r="O10" s="23">
        <f t="shared" si="8"/>
        <v>17.835999999999999</v>
      </c>
      <c r="P10" s="24"/>
      <c r="Q10" s="81">
        <f t="shared" si="9"/>
        <v>17.835999999999999</v>
      </c>
      <c r="S10" s="78">
        <f t="shared" si="1"/>
        <v>7.4572315999999992</v>
      </c>
      <c r="T10" s="78">
        <f t="shared" si="2"/>
        <v>4.2628039999999983</v>
      </c>
      <c r="U10" s="78">
        <f t="shared" si="3"/>
        <v>0</v>
      </c>
      <c r="V10" s="78">
        <f t="shared" si="4"/>
        <v>0.90785239999999978</v>
      </c>
      <c r="W10" s="78">
        <f t="shared" si="5"/>
        <v>5.208111999999999</v>
      </c>
    </row>
    <row r="11" spans="1:23">
      <c r="A11" s="8" t="s">
        <v>53</v>
      </c>
      <c r="B11" s="22">
        <v>17.452000000000002</v>
      </c>
      <c r="C11" s="22">
        <f t="shared" si="6"/>
        <v>17.452000000000002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7.296681200000001</v>
      </c>
      <c r="K11" s="23">
        <v>4.1710279999999997</v>
      </c>
      <c r="L11" s="23">
        <v>0</v>
      </c>
      <c r="M11" s="23">
        <v>0.88830679999999984</v>
      </c>
      <c r="N11" s="23">
        <v>5.0959839999999996</v>
      </c>
      <c r="O11" s="23">
        <f t="shared" si="8"/>
        <v>17.452000000000002</v>
      </c>
      <c r="P11" s="24"/>
      <c r="Q11" s="81">
        <f t="shared" si="9"/>
        <v>17.452000000000002</v>
      </c>
      <c r="S11" s="78">
        <f t="shared" si="1"/>
        <v>7.296681200000001</v>
      </c>
      <c r="T11" s="78">
        <f t="shared" si="2"/>
        <v>4.1710279999999997</v>
      </c>
      <c r="U11" s="78">
        <f t="shared" si="3"/>
        <v>0</v>
      </c>
      <c r="V11" s="78">
        <f t="shared" si="4"/>
        <v>0.88830679999999984</v>
      </c>
      <c r="W11" s="78">
        <f t="shared" si="5"/>
        <v>5.0959839999999996</v>
      </c>
    </row>
    <row r="12" spans="1:23">
      <c r="A12" s="8" t="s">
        <v>54</v>
      </c>
      <c r="B12" s="22">
        <v>17.547999999999998</v>
      </c>
      <c r="C12" s="22">
        <f t="shared" si="6"/>
        <v>17.547999999999998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7.3368187999999988</v>
      </c>
      <c r="K12" s="23">
        <v>4.1939719999999987</v>
      </c>
      <c r="L12" s="23">
        <v>0</v>
      </c>
      <c r="M12" s="23">
        <v>0.8931931999999998</v>
      </c>
      <c r="N12" s="23">
        <v>5.1240159999999983</v>
      </c>
      <c r="O12" s="23">
        <f t="shared" si="8"/>
        <v>17.547999999999998</v>
      </c>
      <c r="P12" s="24"/>
      <c r="Q12" s="81">
        <f t="shared" si="9"/>
        <v>17.547999999999998</v>
      </c>
      <c r="S12" s="78">
        <f t="shared" si="1"/>
        <v>7.3368187999999988</v>
      </c>
      <c r="T12" s="78">
        <f t="shared" si="2"/>
        <v>4.1939719999999987</v>
      </c>
      <c r="U12" s="78">
        <f t="shared" si="3"/>
        <v>0</v>
      </c>
      <c r="V12" s="78">
        <f t="shared" si="4"/>
        <v>0.8931931999999998</v>
      </c>
      <c r="W12" s="78">
        <f t="shared" si="5"/>
        <v>5.1240159999999983</v>
      </c>
    </row>
    <row r="13" spans="1:23">
      <c r="A13" s="8" t="s">
        <v>55</v>
      </c>
      <c r="B13" s="22">
        <v>16.78</v>
      </c>
      <c r="C13" s="22">
        <f t="shared" si="6"/>
        <v>16.78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7.0157179999999997</v>
      </c>
      <c r="K13" s="23">
        <v>4.0104199999999999</v>
      </c>
      <c r="L13" s="23">
        <v>0</v>
      </c>
      <c r="M13" s="23">
        <v>0.85410199999999992</v>
      </c>
      <c r="N13" s="23">
        <v>4.8997599999999997</v>
      </c>
      <c r="O13" s="23">
        <f t="shared" si="8"/>
        <v>16.78</v>
      </c>
      <c r="P13" s="24"/>
      <c r="Q13" s="81">
        <f t="shared" si="9"/>
        <v>16.78</v>
      </c>
      <c r="S13" s="78">
        <f t="shared" si="1"/>
        <v>7.0157179999999997</v>
      </c>
      <c r="T13" s="78">
        <f t="shared" si="2"/>
        <v>4.0104199999999999</v>
      </c>
      <c r="U13" s="78">
        <f t="shared" si="3"/>
        <v>0</v>
      </c>
      <c r="V13" s="78">
        <f t="shared" si="4"/>
        <v>0.85410199999999992</v>
      </c>
      <c r="W13" s="78">
        <f t="shared" si="5"/>
        <v>4.8997599999999997</v>
      </c>
    </row>
    <row r="14" spans="1:23">
      <c r="A14" s="8" t="s">
        <v>56</v>
      </c>
      <c r="B14" s="22">
        <v>17.72</v>
      </c>
      <c r="C14" s="22">
        <f t="shared" si="6"/>
        <v>17.72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7.4087319999999988</v>
      </c>
      <c r="K14" s="23">
        <v>4.2350799999999991</v>
      </c>
      <c r="L14" s="23">
        <v>0</v>
      </c>
      <c r="M14" s="23">
        <v>0.90194799999999975</v>
      </c>
      <c r="N14" s="23">
        <v>5.1742399999999993</v>
      </c>
      <c r="O14" s="23">
        <f t="shared" si="8"/>
        <v>17.72</v>
      </c>
      <c r="P14" s="24"/>
      <c r="Q14" s="81">
        <f t="shared" si="9"/>
        <v>17.72</v>
      </c>
      <c r="S14" s="78">
        <f t="shared" si="1"/>
        <v>7.4087319999999988</v>
      </c>
      <c r="T14" s="78">
        <f t="shared" si="2"/>
        <v>4.2350799999999991</v>
      </c>
      <c r="U14" s="78">
        <f t="shared" si="3"/>
        <v>0</v>
      </c>
      <c r="V14" s="78">
        <f t="shared" si="4"/>
        <v>0.90194799999999975</v>
      </c>
      <c r="W14" s="78">
        <f t="shared" si="5"/>
        <v>5.1742399999999993</v>
      </c>
    </row>
    <row r="15" spans="1:23">
      <c r="A15" s="8" t="s">
        <v>57</v>
      </c>
      <c r="B15" s="22">
        <v>18.22</v>
      </c>
      <c r="C15" s="22">
        <f t="shared" si="6"/>
        <v>18.22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7.6177819999999983</v>
      </c>
      <c r="K15" s="23">
        <v>4.3545799999999995</v>
      </c>
      <c r="L15" s="23">
        <v>0</v>
      </c>
      <c r="M15" s="23">
        <v>0.92739799999999972</v>
      </c>
      <c r="N15" s="23">
        <v>5.3202399999999992</v>
      </c>
      <c r="O15" s="23">
        <f t="shared" si="8"/>
        <v>18.22</v>
      </c>
      <c r="P15" s="24"/>
      <c r="Q15" s="81">
        <f t="shared" si="9"/>
        <v>18.22</v>
      </c>
      <c r="S15" s="78">
        <f t="shared" si="1"/>
        <v>7.6177819999999983</v>
      </c>
      <c r="T15" s="78">
        <f t="shared" si="2"/>
        <v>4.3545799999999995</v>
      </c>
      <c r="U15" s="78">
        <f t="shared" si="3"/>
        <v>0</v>
      </c>
      <c r="V15" s="78">
        <f t="shared" si="4"/>
        <v>0.92739799999999972</v>
      </c>
      <c r="W15" s="78">
        <f t="shared" si="5"/>
        <v>5.3202399999999992</v>
      </c>
    </row>
    <row r="16" spans="1:23">
      <c r="A16" s="8" t="s">
        <v>58</v>
      </c>
      <c r="B16" s="22">
        <v>18.431999999999999</v>
      </c>
      <c r="C16" s="22">
        <f t="shared" si="6"/>
        <v>18.431999999999999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7.7064191999999991</v>
      </c>
      <c r="K16" s="23">
        <v>4.4052479999999985</v>
      </c>
      <c r="L16" s="23">
        <v>0</v>
      </c>
      <c r="M16" s="23">
        <v>0.93818879999999982</v>
      </c>
      <c r="N16" s="23">
        <v>5.3821439999999985</v>
      </c>
      <c r="O16" s="23">
        <f t="shared" si="8"/>
        <v>18.431999999999999</v>
      </c>
      <c r="P16" s="24"/>
      <c r="Q16" s="81">
        <f t="shared" si="9"/>
        <v>18.431999999999999</v>
      </c>
      <c r="S16" s="78">
        <f t="shared" si="1"/>
        <v>7.7064191999999991</v>
      </c>
      <c r="T16" s="78">
        <f t="shared" si="2"/>
        <v>4.4052479999999985</v>
      </c>
      <c r="U16" s="78">
        <f t="shared" si="3"/>
        <v>0</v>
      </c>
      <c r="V16" s="78">
        <f t="shared" si="4"/>
        <v>0.93818879999999982</v>
      </c>
      <c r="W16" s="78">
        <f t="shared" si="5"/>
        <v>5.3821439999999985</v>
      </c>
    </row>
    <row r="17" spans="1:23">
      <c r="A17" s="8" t="s">
        <v>59</v>
      </c>
      <c r="B17" s="22">
        <v>18.488</v>
      </c>
      <c r="C17" s="22">
        <f t="shared" si="6"/>
        <v>18.488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7.7298327999999996</v>
      </c>
      <c r="K17" s="23">
        <v>4.4186319999999988</v>
      </c>
      <c r="L17" s="23">
        <v>0</v>
      </c>
      <c r="M17" s="23">
        <v>0.94103919999999974</v>
      </c>
      <c r="N17" s="23">
        <v>5.3984959999999997</v>
      </c>
      <c r="O17" s="23">
        <f t="shared" si="8"/>
        <v>18.488</v>
      </c>
      <c r="P17" s="24"/>
      <c r="Q17" s="81">
        <f t="shared" si="9"/>
        <v>18.488</v>
      </c>
      <c r="S17" s="78">
        <f t="shared" si="1"/>
        <v>7.7298327999999996</v>
      </c>
      <c r="T17" s="78">
        <f t="shared" si="2"/>
        <v>4.4186319999999988</v>
      </c>
      <c r="U17" s="78">
        <f t="shared" si="3"/>
        <v>0</v>
      </c>
      <c r="V17" s="78">
        <f t="shared" si="4"/>
        <v>0.94103919999999974</v>
      </c>
      <c r="W17" s="78">
        <f t="shared" si="5"/>
        <v>5.3984959999999997</v>
      </c>
    </row>
    <row r="18" spans="1:23">
      <c r="A18" s="8" t="s">
        <v>60</v>
      </c>
      <c r="B18" s="22">
        <v>17.588000000000001</v>
      </c>
      <c r="C18" s="22">
        <f t="shared" si="6"/>
        <v>17.588000000000001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7.3535428000000005</v>
      </c>
      <c r="K18" s="23">
        <v>4.2035319999999992</v>
      </c>
      <c r="L18" s="23">
        <v>0</v>
      </c>
      <c r="M18" s="23">
        <v>0.89522919999999984</v>
      </c>
      <c r="N18" s="23">
        <v>5.1356959999999994</v>
      </c>
      <c r="O18" s="23">
        <f t="shared" si="8"/>
        <v>17.588000000000001</v>
      </c>
      <c r="P18" s="24"/>
      <c r="Q18" s="81">
        <f t="shared" si="9"/>
        <v>17.588000000000001</v>
      </c>
      <c r="S18" s="78">
        <f t="shared" si="1"/>
        <v>7.3535428000000005</v>
      </c>
      <c r="T18" s="78">
        <f t="shared" si="2"/>
        <v>4.2035319999999992</v>
      </c>
      <c r="U18" s="78">
        <f t="shared" si="3"/>
        <v>0</v>
      </c>
      <c r="V18" s="78">
        <f t="shared" si="4"/>
        <v>0.89522919999999984</v>
      </c>
      <c r="W18" s="78">
        <f t="shared" si="5"/>
        <v>5.1356959999999994</v>
      </c>
    </row>
    <row r="19" spans="1:23">
      <c r="A19" s="8" t="s">
        <v>61</v>
      </c>
      <c r="B19" s="22">
        <v>17.143999999999998</v>
      </c>
      <c r="C19" s="22">
        <f t="shared" si="6"/>
        <v>17.143999999999998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7.1679063999999988</v>
      </c>
      <c r="K19" s="23">
        <v>4.0974159999999991</v>
      </c>
      <c r="L19" s="23">
        <v>0</v>
      </c>
      <c r="M19" s="23">
        <v>0.87262959999999978</v>
      </c>
      <c r="N19" s="23">
        <v>5.0060479999999989</v>
      </c>
      <c r="O19" s="23">
        <f t="shared" si="8"/>
        <v>17.143999999999998</v>
      </c>
      <c r="P19" s="24"/>
      <c r="Q19" s="81">
        <f t="shared" si="9"/>
        <v>17.143999999999998</v>
      </c>
      <c r="S19" s="78">
        <f t="shared" si="1"/>
        <v>7.1679063999999988</v>
      </c>
      <c r="T19" s="78">
        <f t="shared" si="2"/>
        <v>4.0974159999999991</v>
      </c>
      <c r="U19" s="78">
        <f t="shared" si="3"/>
        <v>0</v>
      </c>
      <c r="V19" s="78">
        <f t="shared" si="4"/>
        <v>0.87262959999999978</v>
      </c>
      <c r="W19" s="78">
        <f t="shared" si="5"/>
        <v>5.0060479999999989</v>
      </c>
    </row>
    <row r="20" spans="1:23">
      <c r="A20" s="8" t="s">
        <v>62</v>
      </c>
      <c r="B20" s="22">
        <v>17.835999999999999</v>
      </c>
      <c r="C20" s="22">
        <f t="shared" si="6"/>
        <v>17.835999999999999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7.4572315999999992</v>
      </c>
      <c r="K20" s="23">
        <v>4.2628039999999983</v>
      </c>
      <c r="L20" s="23">
        <v>0</v>
      </c>
      <c r="M20" s="23">
        <v>0.90785239999999978</v>
      </c>
      <c r="N20" s="23">
        <v>5.208111999999999</v>
      </c>
      <c r="O20" s="23">
        <f t="shared" si="8"/>
        <v>17.835999999999999</v>
      </c>
      <c r="P20" s="24"/>
      <c r="Q20" s="81">
        <f t="shared" si="9"/>
        <v>17.835999999999999</v>
      </c>
      <c r="S20" s="78">
        <f t="shared" si="1"/>
        <v>7.4572315999999992</v>
      </c>
      <c r="T20" s="78">
        <f t="shared" si="2"/>
        <v>4.2628039999999983</v>
      </c>
      <c r="U20" s="78">
        <f t="shared" si="3"/>
        <v>0</v>
      </c>
      <c r="V20" s="78">
        <f t="shared" si="4"/>
        <v>0.90785239999999978</v>
      </c>
      <c r="W20" s="78">
        <f t="shared" si="5"/>
        <v>5.208111999999999</v>
      </c>
    </row>
    <row r="21" spans="1:23">
      <c r="A21" s="8" t="s">
        <v>63</v>
      </c>
      <c r="B21" s="22">
        <v>18.391999999999999</v>
      </c>
      <c r="C21" s="22">
        <f t="shared" si="6"/>
        <v>18.391999999999999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7.6896951999999992</v>
      </c>
      <c r="K21" s="23">
        <v>4.3956879999999989</v>
      </c>
      <c r="L21" s="23">
        <v>0</v>
      </c>
      <c r="M21" s="23">
        <v>0.9361527999999999</v>
      </c>
      <c r="N21" s="23">
        <v>5.3704639999999984</v>
      </c>
      <c r="O21" s="23">
        <f t="shared" si="8"/>
        <v>18.391999999999999</v>
      </c>
      <c r="P21" s="24"/>
      <c r="Q21" s="81">
        <f t="shared" si="9"/>
        <v>18.391999999999999</v>
      </c>
      <c r="S21" s="78">
        <f t="shared" si="1"/>
        <v>7.6896951999999992</v>
      </c>
      <c r="T21" s="78">
        <f t="shared" si="2"/>
        <v>4.3956879999999989</v>
      </c>
      <c r="U21" s="78">
        <f t="shared" si="3"/>
        <v>0</v>
      </c>
      <c r="V21" s="78">
        <f t="shared" si="4"/>
        <v>0.9361527999999999</v>
      </c>
      <c r="W21" s="78">
        <f t="shared" si="5"/>
        <v>5.3704639999999984</v>
      </c>
    </row>
    <row r="22" spans="1:23">
      <c r="A22" s="8" t="s">
        <v>64</v>
      </c>
      <c r="B22" s="22">
        <v>18.28</v>
      </c>
      <c r="C22" s="22">
        <f t="shared" si="6"/>
        <v>18.28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7.642868</v>
      </c>
      <c r="K22" s="23">
        <v>4.3689199999999992</v>
      </c>
      <c r="L22" s="23">
        <v>0</v>
      </c>
      <c r="M22" s="23">
        <v>0.93045199999999995</v>
      </c>
      <c r="N22" s="23">
        <v>5.3377600000000003</v>
      </c>
      <c r="O22" s="23">
        <f t="shared" si="8"/>
        <v>18.28</v>
      </c>
      <c r="P22" s="24"/>
      <c r="Q22" s="81">
        <f t="shared" si="9"/>
        <v>18.28</v>
      </c>
      <c r="S22" s="78">
        <f t="shared" si="1"/>
        <v>7.642868</v>
      </c>
      <c r="T22" s="78">
        <f t="shared" si="2"/>
        <v>4.3689199999999992</v>
      </c>
      <c r="U22" s="78">
        <f t="shared" si="3"/>
        <v>0</v>
      </c>
      <c r="V22" s="78">
        <f t="shared" si="4"/>
        <v>0.93045199999999995</v>
      </c>
      <c r="W22" s="78">
        <f t="shared" si="5"/>
        <v>5.3377600000000003</v>
      </c>
    </row>
    <row r="23" spans="1:23">
      <c r="A23" s="8" t="s">
        <v>65</v>
      </c>
      <c r="B23" s="22">
        <v>18.28</v>
      </c>
      <c r="C23" s="22">
        <f t="shared" si="6"/>
        <v>18.28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7.642868</v>
      </c>
      <c r="K23" s="23">
        <v>4.3689199999999992</v>
      </c>
      <c r="L23" s="23">
        <v>0</v>
      </c>
      <c r="M23" s="23">
        <v>0.93045199999999995</v>
      </c>
      <c r="N23" s="23">
        <v>5.3377600000000003</v>
      </c>
      <c r="O23" s="23">
        <f t="shared" si="8"/>
        <v>18.28</v>
      </c>
      <c r="P23" s="24"/>
      <c r="Q23" s="81">
        <f t="shared" si="9"/>
        <v>18.28</v>
      </c>
      <c r="S23" s="78">
        <f t="shared" si="1"/>
        <v>7.642868</v>
      </c>
      <c r="T23" s="78">
        <f t="shared" si="2"/>
        <v>4.3689199999999992</v>
      </c>
      <c r="U23" s="78">
        <f t="shared" si="3"/>
        <v>0</v>
      </c>
      <c r="V23" s="78">
        <f t="shared" si="4"/>
        <v>0.93045199999999995</v>
      </c>
      <c r="W23" s="78">
        <f t="shared" si="5"/>
        <v>5.3377600000000003</v>
      </c>
    </row>
    <row r="24" spans="1:23">
      <c r="A24" s="8" t="s">
        <v>66</v>
      </c>
      <c r="B24" s="22">
        <v>17.623999999999999</v>
      </c>
      <c r="C24" s="22">
        <f t="shared" si="6"/>
        <v>17.623999999999999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7.3685943999999983</v>
      </c>
      <c r="K24" s="23">
        <v>4.2121359999999983</v>
      </c>
      <c r="L24" s="23">
        <v>0</v>
      </c>
      <c r="M24" s="23">
        <v>0.89706159999999979</v>
      </c>
      <c r="N24" s="23">
        <v>5.1462079999999988</v>
      </c>
      <c r="O24" s="23">
        <f t="shared" si="8"/>
        <v>17.623999999999999</v>
      </c>
      <c r="P24" s="24"/>
      <c r="Q24" s="81">
        <f t="shared" si="9"/>
        <v>17.623999999999999</v>
      </c>
      <c r="S24" s="78">
        <f t="shared" si="1"/>
        <v>7.3685943999999983</v>
      </c>
      <c r="T24" s="78">
        <f t="shared" si="2"/>
        <v>4.2121359999999983</v>
      </c>
      <c r="U24" s="78">
        <f t="shared" si="3"/>
        <v>0</v>
      </c>
      <c r="V24" s="78">
        <f t="shared" si="4"/>
        <v>0.89706159999999979</v>
      </c>
      <c r="W24" s="78">
        <f t="shared" si="5"/>
        <v>5.1462079999999988</v>
      </c>
    </row>
    <row r="25" spans="1:23">
      <c r="A25" s="8" t="s">
        <v>67</v>
      </c>
      <c r="B25" s="22">
        <v>18.047999999999998</v>
      </c>
      <c r="C25" s="22">
        <f t="shared" si="6"/>
        <v>18.047999999999998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7.5458687999999983</v>
      </c>
      <c r="K25" s="23">
        <v>4.3134719999999991</v>
      </c>
      <c r="L25" s="23">
        <v>0</v>
      </c>
      <c r="M25" s="23">
        <v>0.91864319999999977</v>
      </c>
      <c r="N25" s="23">
        <v>5.2700159999999983</v>
      </c>
      <c r="O25" s="23">
        <f t="shared" si="8"/>
        <v>18.047999999999998</v>
      </c>
      <c r="P25" s="24"/>
      <c r="Q25" s="81">
        <f t="shared" si="9"/>
        <v>18.047999999999998</v>
      </c>
      <c r="S25" s="78">
        <f t="shared" si="1"/>
        <v>7.5458687999999983</v>
      </c>
      <c r="T25" s="78">
        <f t="shared" si="2"/>
        <v>4.3134719999999991</v>
      </c>
      <c r="U25" s="78">
        <f t="shared" si="3"/>
        <v>0</v>
      </c>
      <c r="V25" s="78">
        <f t="shared" si="4"/>
        <v>0.91864319999999977</v>
      </c>
      <c r="W25" s="78">
        <f t="shared" si="5"/>
        <v>5.2700159999999983</v>
      </c>
    </row>
    <row r="26" spans="1:23">
      <c r="A26" s="8" t="s">
        <v>68</v>
      </c>
      <c r="B26" s="22">
        <v>18.239999999999998</v>
      </c>
      <c r="C26" s="22">
        <f t="shared" si="6"/>
        <v>18.239999999999998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7.6261439999999983</v>
      </c>
      <c r="K26" s="23">
        <v>4.3593599999999988</v>
      </c>
      <c r="L26" s="23">
        <v>0</v>
      </c>
      <c r="M26" s="23">
        <v>0.92841599999999969</v>
      </c>
      <c r="N26" s="23">
        <v>5.3260799999999984</v>
      </c>
      <c r="O26" s="23">
        <f t="shared" si="8"/>
        <v>18.239999999999998</v>
      </c>
      <c r="P26" s="24"/>
      <c r="Q26" s="81">
        <f t="shared" si="9"/>
        <v>18.239999999999998</v>
      </c>
      <c r="S26" s="78">
        <f t="shared" si="1"/>
        <v>7.6261439999999983</v>
      </c>
      <c r="T26" s="78">
        <f t="shared" si="2"/>
        <v>4.3593599999999988</v>
      </c>
      <c r="U26" s="78">
        <f t="shared" si="3"/>
        <v>0</v>
      </c>
      <c r="V26" s="78">
        <f t="shared" si="4"/>
        <v>0.92841599999999969</v>
      </c>
      <c r="W26" s="78">
        <f t="shared" si="5"/>
        <v>5.3260799999999984</v>
      </c>
    </row>
    <row r="27" spans="1:23">
      <c r="A27" s="8" t="s">
        <v>69</v>
      </c>
      <c r="B27" s="22">
        <v>17.952000000000002</v>
      </c>
      <c r="C27" s="22">
        <f t="shared" si="6"/>
        <v>17.952000000000002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7.5057312000000005</v>
      </c>
      <c r="K27" s="23">
        <v>4.2905279999999992</v>
      </c>
      <c r="L27" s="23">
        <v>0</v>
      </c>
      <c r="M27" s="23">
        <v>0.91375679999999992</v>
      </c>
      <c r="N27" s="23">
        <v>5.2419839999999995</v>
      </c>
      <c r="O27" s="23">
        <f t="shared" si="8"/>
        <v>17.952000000000002</v>
      </c>
      <c r="P27" s="24"/>
      <c r="Q27" s="81">
        <f t="shared" si="9"/>
        <v>17.952000000000002</v>
      </c>
      <c r="S27" s="78">
        <f t="shared" si="1"/>
        <v>7.5057312000000005</v>
      </c>
      <c r="T27" s="78">
        <f t="shared" si="2"/>
        <v>4.2905279999999992</v>
      </c>
      <c r="U27" s="78">
        <f t="shared" si="3"/>
        <v>0</v>
      </c>
      <c r="V27" s="78">
        <f t="shared" si="4"/>
        <v>0.91375679999999992</v>
      </c>
      <c r="W27" s="78">
        <f t="shared" si="5"/>
        <v>5.2419839999999995</v>
      </c>
    </row>
    <row r="28" spans="1:23">
      <c r="A28" s="8" t="s">
        <v>70</v>
      </c>
      <c r="B28" s="22">
        <v>17.856000000000002</v>
      </c>
      <c r="C28" s="22">
        <f t="shared" si="6"/>
        <v>17.856000000000002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7.4655936000000001</v>
      </c>
      <c r="K28" s="23">
        <v>4.2675839999999994</v>
      </c>
      <c r="L28" s="23">
        <v>0</v>
      </c>
      <c r="M28" s="23">
        <v>0.90887039999999986</v>
      </c>
      <c r="N28" s="23">
        <v>5.2139519999999999</v>
      </c>
      <c r="O28" s="23">
        <f t="shared" si="8"/>
        <v>17.856000000000002</v>
      </c>
      <c r="P28" s="24"/>
      <c r="Q28" s="81">
        <f t="shared" si="9"/>
        <v>17.856000000000002</v>
      </c>
      <c r="S28" s="78">
        <f t="shared" si="1"/>
        <v>7.4655936000000001</v>
      </c>
      <c r="T28" s="78">
        <f t="shared" si="2"/>
        <v>4.2675839999999994</v>
      </c>
      <c r="U28" s="78">
        <f t="shared" si="3"/>
        <v>0</v>
      </c>
      <c r="V28" s="78">
        <f t="shared" si="4"/>
        <v>0.90887039999999986</v>
      </c>
      <c r="W28" s="78">
        <f t="shared" si="5"/>
        <v>5.2139519999999999</v>
      </c>
    </row>
    <row r="29" spans="1:23">
      <c r="A29" s="8" t="s">
        <v>71</v>
      </c>
      <c r="B29" s="22">
        <v>17.335999999999999</v>
      </c>
      <c r="C29" s="22">
        <f t="shared" si="6"/>
        <v>17.335999999999999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7.2481815999999997</v>
      </c>
      <c r="K29" s="23">
        <v>4.1433039999999988</v>
      </c>
      <c r="L29" s="23">
        <v>0</v>
      </c>
      <c r="M29" s="23">
        <v>0.8824023999999997</v>
      </c>
      <c r="N29" s="23">
        <v>5.0621119999999991</v>
      </c>
      <c r="O29" s="23">
        <f t="shared" si="8"/>
        <v>17.335999999999999</v>
      </c>
      <c r="P29" s="24"/>
      <c r="Q29" s="81">
        <f t="shared" si="9"/>
        <v>17.335999999999999</v>
      </c>
      <c r="S29" s="78">
        <f t="shared" si="1"/>
        <v>7.2481815999999997</v>
      </c>
      <c r="T29" s="78">
        <f t="shared" si="2"/>
        <v>4.1433039999999988</v>
      </c>
      <c r="U29" s="78">
        <f t="shared" si="3"/>
        <v>0</v>
      </c>
      <c r="V29" s="78">
        <f t="shared" si="4"/>
        <v>0.8824023999999997</v>
      </c>
      <c r="W29" s="78">
        <f t="shared" si="5"/>
        <v>5.0621119999999991</v>
      </c>
    </row>
    <row r="30" spans="1:23">
      <c r="A30" s="8" t="s">
        <v>72</v>
      </c>
      <c r="B30" s="22">
        <v>17.335999999999999</v>
      </c>
      <c r="C30" s="22">
        <f t="shared" si="6"/>
        <v>17.335999999999999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7.2481815999999997</v>
      </c>
      <c r="K30" s="23">
        <v>4.1433039999999988</v>
      </c>
      <c r="L30" s="23">
        <v>0</v>
      </c>
      <c r="M30" s="23">
        <v>0.8824023999999997</v>
      </c>
      <c r="N30" s="23">
        <v>5.0621119999999991</v>
      </c>
      <c r="O30" s="23">
        <f t="shared" si="8"/>
        <v>17.335999999999999</v>
      </c>
      <c r="P30" s="24"/>
      <c r="Q30" s="81">
        <f t="shared" si="9"/>
        <v>17.335999999999999</v>
      </c>
      <c r="S30" s="78">
        <f t="shared" si="1"/>
        <v>7.2481815999999997</v>
      </c>
      <c r="T30" s="78">
        <f t="shared" si="2"/>
        <v>4.1433039999999988</v>
      </c>
      <c r="U30" s="78">
        <f t="shared" si="3"/>
        <v>0</v>
      </c>
      <c r="V30" s="78">
        <f t="shared" si="4"/>
        <v>0.8824023999999997</v>
      </c>
      <c r="W30" s="78">
        <f t="shared" si="5"/>
        <v>5.0621119999999991</v>
      </c>
    </row>
    <row r="31" spans="1:23">
      <c r="A31" s="8" t="s">
        <v>73</v>
      </c>
      <c r="B31" s="22">
        <v>17.088000000000001</v>
      </c>
      <c r="C31" s="22">
        <f t="shared" si="6"/>
        <v>17.088000000000001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7.1444927999999992</v>
      </c>
      <c r="K31" s="23">
        <v>4.0840319999999997</v>
      </c>
      <c r="L31" s="23">
        <v>0</v>
      </c>
      <c r="M31" s="23">
        <v>0.86977919999999986</v>
      </c>
      <c r="N31" s="23">
        <v>4.9896959999999995</v>
      </c>
      <c r="O31" s="23">
        <f t="shared" si="8"/>
        <v>17.088000000000001</v>
      </c>
      <c r="P31" s="24"/>
      <c r="Q31" s="81">
        <f t="shared" si="9"/>
        <v>17.088000000000001</v>
      </c>
      <c r="S31" s="78">
        <f t="shared" si="1"/>
        <v>7.1444927999999992</v>
      </c>
      <c r="T31" s="78">
        <f t="shared" si="2"/>
        <v>4.0840319999999997</v>
      </c>
      <c r="U31" s="78">
        <f t="shared" si="3"/>
        <v>0</v>
      </c>
      <c r="V31" s="78">
        <f t="shared" si="4"/>
        <v>0.86977919999999986</v>
      </c>
      <c r="W31" s="78">
        <f t="shared" si="5"/>
        <v>4.9896959999999995</v>
      </c>
    </row>
    <row r="32" spans="1:23">
      <c r="A32" s="8" t="s">
        <v>74</v>
      </c>
      <c r="B32" s="22">
        <v>18.376000000000001</v>
      </c>
      <c r="C32" s="22">
        <f t="shared" si="6"/>
        <v>18.376000000000001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7.6830056000000004</v>
      </c>
      <c r="K32" s="23">
        <v>4.3918639999999991</v>
      </c>
      <c r="L32" s="23">
        <v>0</v>
      </c>
      <c r="M32" s="23">
        <v>0.93533839999999979</v>
      </c>
      <c r="N32" s="23">
        <v>5.365791999999999</v>
      </c>
      <c r="O32" s="23">
        <f t="shared" si="8"/>
        <v>18.376000000000001</v>
      </c>
      <c r="P32" s="24"/>
      <c r="Q32" s="81">
        <f t="shared" si="9"/>
        <v>18.376000000000001</v>
      </c>
      <c r="S32" s="78">
        <f t="shared" si="1"/>
        <v>7.6830056000000004</v>
      </c>
      <c r="T32" s="78">
        <f t="shared" si="2"/>
        <v>4.3918639999999991</v>
      </c>
      <c r="U32" s="78">
        <f t="shared" si="3"/>
        <v>0</v>
      </c>
      <c r="V32" s="78">
        <f t="shared" si="4"/>
        <v>0.93533839999999979</v>
      </c>
      <c r="W32" s="78">
        <f t="shared" si="5"/>
        <v>5.365791999999999</v>
      </c>
    </row>
    <row r="33" spans="1:23">
      <c r="A33" s="8" t="s">
        <v>75</v>
      </c>
      <c r="B33" s="22">
        <v>17.492000000000001</v>
      </c>
      <c r="C33" s="22">
        <f t="shared" si="6"/>
        <v>17.492000000000001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7.3134052000000001</v>
      </c>
      <c r="K33" s="23">
        <v>4.1805879999999993</v>
      </c>
      <c r="L33" s="23">
        <v>0</v>
      </c>
      <c r="M33" s="23">
        <v>0.89034279999999988</v>
      </c>
      <c r="N33" s="23">
        <v>5.1076639999999998</v>
      </c>
      <c r="O33" s="23">
        <f t="shared" si="8"/>
        <v>17.492000000000001</v>
      </c>
      <c r="P33" s="24"/>
      <c r="Q33" s="81">
        <f t="shared" si="9"/>
        <v>17.492000000000001</v>
      </c>
      <c r="S33" s="78">
        <f t="shared" si="1"/>
        <v>7.3134052000000001</v>
      </c>
      <c r="T33" s="78">
        <f t="shared" si="2"/>
        <v>4.1805879999999993</v>
      </c>
      <c r="U33" s="78">
        <f t="shared" si="3"/>
        <v>0</v>
      </c>
      <c r="V33" s="78">
        <f t="shared" si="4"/>
        <v>0.89034279999999988</v>
      </c>
      <c r="W33" s="78">
        <f t="shared" si="5"/>
        <v>5.1076639999999998</v>
      </c>
    </row>
    <row r="34" spans="1:23">
      <c r="A34" s="8" t="s">
        <v>76</v>
      </c>
      <c r="B34" s="22">
        <v>17.184000000000001</v>
      </c>
      <c r="C34" s="22">
        <f t="shared" si="6"/>
        <v>17.184000000000001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7.1846303999999996</v>
      </c>
      <c r="K34" s="23">
        <v>4.1069759999999995</v>
      </c>
      <c r="L34" s="23">
        <v>0</v>
      </c>
      <c r="M34" s="23">
        <v>0.87466559999999993</v>
      </c>
      <c r="N34" s="23">
        <v>5.0177279999999991</v>
      </c>
      <c r="O34" s="23">
        <f t="shared" si="8"/>
        <v>17.184000000000001</v>
      </c>
      <c r="P34" s="24"/>
      <c r="Q34" s="81">
        <f t="shared" si="9"/>
        <v>17.184000000000001</v>
      </c>
      <c r="S34" s="78">
        <f t="shared" si="1"/>
        <v>7.1846303999999996</v>
      </c>
      <c r="T34" s="78">
        <f t="shared" si="2"/>
        <v>4.1069759999999995</v>
      </c>
      <c r="U34" s="78">
        <f t="shared" si="3"/>
        <v>0</v>
      </c>
      <c r="V34" s="78">
        <f t="shared" si="4"/>
        <v>0.87466559999999993</v>
      </c>
      <c r="W34" s="78">
        <f t="shared" si="5"/>
        <v>5.0177279999999991</v>
      </c>
    </row>
    <row r="35" spans="1:23">
      <c r="A35" s="8" t="s">
        <v>77</v>
      </c>
      <c r="B35" s="22">
        <v>17.952000000000002</v>
      </c>
      <c r="C35" s="22">
        <f t="shared" si="6"/>
        <v>17.952000000000002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7.5057312000000005</v>
      </c>
      <c r="K35" s="23">
        <v>4.2905279999999992</v>
      </c>
      <c r="L35" s="23">
        <v>0</v>
      </c>
      <c r="M35" s="23">
        <v>0.91375679999999992</v>
      </c>
      <c r="N35" s="23">
        <v>5.2419839999999995</v>
      </c>
      <c r="O35" s="23">
        <f t="shared" si="8"/>
        <v>17.952000000000002</v>
      </c>
      <c r="P35" s="24"/>
      <c r="Q35" s="81">
        <f t="shared" si="9"/>
        <v>17.952000000000002</v>
      </c>
      <c r="S35" s="78">
        <f t="shared" si="1"/>
        <v>7.5057312000000005</v>
      </c>
      <c r="T35" s="78">
        <f t="shared" si="2"/>
        <v>4.2905279999999992</v>
      </c>
      <c r="U35" s="78">
        <f t="shared" si="3"/>
        <v>0</v>
      </c>
      <c r="V35" s="78">
        <f t="shared" si="4"/>
        <v>0.91375679999999992</v>
      </c>
      <c r="W35" s="78">
        <f t="shared" si="5"/>
        <v>5.2419839999999995</v>
      </c>
    </row>
    <row r="36" spans="1:23">
      <c r="A36" s="8" t="s">
        <v>78</v>
      </c>
      <c r="B36" s="22">
        <v>17.376000000000001</v>
      </c>
      <c r="C36" s="22">
        <f t="shared" si="6"/>
        <v>17.376000000000001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7.2649055999999996</v>
      </c>
      <c r="K36" s="23">
        <v>4.1528639999999992</v>
      </c>
      <c r="L36" s="23">
        <v>0</v>
      </c>
      <c r="M36" s="23">
        <v>0.88443839999999996</v>
      </c>
      <c r="N36" s="23">
        <v>5.0737919999999992</v>
      </c>
      <c r="O36" s="23">
        <f t="shared" si="8"/>
        <v>17.376000000000001</v>
      </c>
      <c r="P36" s="24"/>
      <c r="Q36" s="81">
        <f t="shared" si="9"/>
        <v>17.376000000000001</v>
      </c>
      <c r="S36" s="78">
        <f t="shared" si="1"/>
        <v>7.2649055999999996</v>
      </c>
      <c r="T36" s="78">
        <f t="shared" si="2"/>
        <v>4.1528639999999992</v>
      </c>
      <c r="U36" s="78">
        <f t="shared" si="3"/>
        <v>0</v>
      </c>
      <c r="V36" s="78">
        <f t="shared" si="4"/>
        <v>0.88443839999999996</v>
      </c>
      <c r="W36" s="78">
        <f t="shared" si="5"/>
        <v>5.0737919999999992</v>
      </c>
    </row>
    <row r="37" spans="1:23">
      <c r="A37" s="8" t="s">
        <v>79</v>
      </c>
      <c r="B37" s="22">
        <v>18.143999999999998</v>
      </c>
      <c r="C37" s="22">
        <f t="shared" si="6"/>
        <v>18.143999999999998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7.5860063999999987</v>
      </c>
      <c r="K37" s="23">
        <v>4.3364159999999989</v>
      </c>
      <c r="L37" s="23">
        <v>0</v>
      </c>
      <c r="M37" s="23">
        <v>0.92352959999999984</v>
      </c>
      <c r="N37" s="23">
        <v>5.2980479999999979</v>
      </c>
      <c r="O37" s="23">
        <f t="shared" si="8"/>
        <v>18.143999999999998</v>
      </c>
      <c r="P37" s="24"/>
      <c r="Q37" s="81">
        <f t="shared" si="9"/>
        <v>18.143999999999998</v>
      </c>
      <c r="S37" s="78">
        <f t="shared" si="1"/>
        <v>7.5860063999999987</v>
      </c>
      <c r="T37" s="78">
        <f t="shared" si="2"/>
        <v>4.3364159999999989</v>
      </c>
      <c r="U37" s="78">
        <f t="shared" si="3"/>
        <v>0</v>
      </c>
      <c r="V37" s="78">
        <f t="shared" si="4"/>
        <v>0.92352959999999984</v>
      </c>
      <c r="W37" s="78">
        <f t="shared" si="5"/>
        <v>5.2980479999999979</v>
      </c>
    </row>
    <row r="38" spans="1:23">
      <c r="A38" s="8" t="s">
        <v>80</v>
      </c>
      <c r="B38" s="22">
        <v>18.643999999999998</v>
      </c>
      <c r="C38" s="22">
        <f t="shared" si="6"/>
        <v>18.643999999999998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7.7950563999999982</v>
      </c>
      <c r="K38" s="23">
        <v>4.4559159999999984</v>
      </c>
      <c r="L38" s="23">
        <v>0</v>
      </c>
      <c r="M38" s="23">
        <v>0.9489795999999997</v>
      </c>
      <c r="N38" s="23">
        <v>5.4440479999999987</v>
      </c>
      <c r="O38" s="23">
        <f t="shared" si="8"/>
        <v>18.643999999999998</v>
      </c>
      <c r="P38" s="24"/>
      <c r="Q38" s="81">
        <f t="shared" si="9"/>
        <v>18.643999999999998</v>
      </c>
      <c r="S38" s="78">
        <f t="shared" si="1"/>
        <v>7.7950563999999982</v>
      </c>
      <c r="T38" s="78">
        <f t="shared" si="2"/>
        <v>4.4559159999999984</v>
      </c>
      <c r="U38" s="78">
        <f t="shared" si="3"/>
        <v>0</v>
      </c>
      <c r="V38" s="78">
        <f t="shared" si="4"/>
        <v>0.9489795999999997</v>
      </c>
      <c r="W38" s="78">
        <f t="shared" si="5"/>
        <v>5.4440479999999987</v>
      </c>
    </row>
    <row r="39" spans="1:23">
      <c r="A39" s="8" t="s">
        <v>81</v>
      </c>
      <c r="B39" s="22">
        <v>17.396000000000001</v>
      </c>
      <c r="C39" s="22">
        <f t="shared" si="6"/>
        <v>17.396000000000001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7.2732675999999996</v>
      </c>
      <c r="K39" s="23">
        <v>4.1576439999999995</v>
      </c>
      <c r="L39" s="23">
        <v>0</v>
      </c>
      <c r="M39" s="23">
        <v>0.88545639999999992</v>
      </c>
      <c r="N39" s="23">
        <v>5.0796319999999993</v>
      </c>
      <c r="O39" s="23">
        <f t="shared" si="8"/>
        <v>17.396000000000001</v>
      </c>
      <c r="P39" s="24"/>
      <c r="Q39" s="81">
        <f t="shared" si="9"/>
        <v>17.396000000000001</v>
      </c>
      <c r="S39" s="78">
        <f t="shared" si="1"/>
        <v>7.2732675999999996</v>
      </c>
      <c r="T39" s="78">
        <f t="shared" si="2"/>
        <v>4.1576439999999995</v>
      </c>
      <c r="U39" s="78">
        <f t="shared" si="3"/>
        <v>0</v>
      </c>
      <c r="V39" s="78">
        <f t="shared" si="4"/>
        <v>0.88545639999999992</v>
      </c>
      <c r="W39" s="78">
        <f t="shared" si="5"/>
        <v>5.0796319999999993</v>
      </c>
    </row>
    <row r="40" spans="1:23">
      <c r="A40" s="8" t="s">
        <v>82</v>
      </c>
      <c r="B40" s="22">
        <v>18.260000000000002</v>
      </c>
      <c r="C40" s="22">
        <f t="shared" si="6"/>
        <v>18.260000000000002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7.634506</v>
      </c>
      <c r="K40" s="23">
        <v>4.364139999999999</v>
      </c>
      <c r="L40" s="23">
        <v>0</v>
      </c>
      <c r="M40" s="23">
        <v>0.92943399999999998</v>
      </c>
      <c r="N40" s="23">
        <v>5.3319199999999993</v>
      </c>
      <c r="O40" s="23">
        <f t="shared" si="8"/>
        <v>18.260000000000002</v>
      </c>
      <c r="P40" s="24"/>
      <c r="Q40" s="81">
        <f t="shared" si="9"/>
        <v>18.260000000000002</v>
      </c>
      <c r="S40" s="78">
        <f t="shared" si="1"/>
        <v>7.634506</v>
      </c>
      <c r="T40" s="78">
        <f t="shared" si="2"/>
        <v>4.364139999999999</v>
      </c>
      <c r="U40" s="78">
        <f t="shared" si="3"/>
        <v>0</v>
      </c>
      <c r="V40" s="78">
        <f t="shared" si="4"/>
        <v>0.92943399999999998</v>
      </c>
      <c r="W40" s="78">
        <f t="shared" si="5"/>
        <v>5.3319199999999993</v>
      </c>
    </row>
    <row r="41" spans="1:23">
      <c r="A41" s="8" t="s">
        <v>83</v>
      </c>
      <c r="B41" s="22">
        <v>18.739999999999998</v>
      </c>
      <c r="C41" s="22">
        <f t="shared" si="6"/>
        <v>18.739999999999998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7.8351939999999987</v>
      </c>
      <c r="K41" s="23">
        <v>4.4788599999999983</v>
      </c>
      <c r="L41" s="23">
        <v>0</v>
      </c>
      <c r="M41" s="23">
        <v>0.95386599999999977</v>
      </c>
      <c r="N41" s="23">
        <v>5.4720799999999992</v>
      </c>
      <c r="O41" s="23">
        <f t="shared" si="8"/>
        <v>18.739999999999998</v>
      </c>
      <c r="P41" s="24"/>
      <c r="Q41" s="81">
        <f t="shared" si="9"/>
        <v>18.739999999999998</v>
      </c>
      <c r="S41" s="78">
        <f t="shared" si="1"/>
        <v>7.8351939999999987</v>
      </c>
      <c r="T41" s="78">
        <f t="shared" si="2"/>
        <v>4.4788599999999983</v>
      </c>
      <c r="U41" s="78">
        <f t="shared" si="3"/>
        <v>0</v>
      </c>
      <c r="V41" s="78">
        <f t="shared" si="4"/>
        <v>0.95386599999999977</v>
      </c>
      <c r="W41" s="78">
        <f t="shared" si="5"/>
        <v>5.4720799999999992</v>
      </c>
    </row>
    <row r="42" spans="1:23">
      <c r="A42" s="8" t="s">
        <v>84</v>
      </c>
      <c r="B42" s="22">
        <v>18.472000000000001</v>
      </c>
      <c r="C42" s="22">
        <f t="shared" si="6"/>
        <v>18.472000000000001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7.7231432</v>
      </c>
      <c r="K42" s="23">
        <v>4.414807999999999</v>
      </c>
      <c r="L42" s="23">
        <v>0</v>
      </c>
      <c r="M42" s="23">
        <v>0.94022479999999986</v>
      </c>
      <c r="N42" s="23">
        <v>5.3938240000000004</v>
      </c>
      <c r="O42" s="23">
        <f t="shared" si="8"/>
        <v>18.472000000000001</v>
      </c>
      <c r="P42" s="24"/>
      <c r="Q42" s="81">
        <f t="shared" si="9"/>
        <v>18.472000000000001</v>
      </c>
      <c r="S42" s="78">
        <f t="shared" si="1"/>
        <v>7.7231432</v>
      </c>
      <c r="T42" s="78">
        <f t="shared" si="2"/>
        <v>4.414807999999999</v>
      </c>
      <c r="U42" s="78">
        <f t="shared" si="3"/>
        <v>0</v>
      </c>
      <c r="V42" s="78">
        <f t="shared" si="4"/>
        <v>0.94022479999999986</v>
      </c>
      <c r="W42" s="78">
        <f t="shared" si="5"/>
        <v>5.3938240000000004</v>
      </c>
    </row>
    <row r="43" spans="1:23">
      <c r="A43" s="8" t="s">
        <v>85</v>
      </c>
      <c r="B43" s="22">
        <v>18.547999999999998</v>
      </c>
      <c r="C43" s="22">
        <f t="shared" si="6"/>
        <v>18.547999999999998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7.7549187999999978</v>
      </c>
      <c r="K43" s="23">
        <v>4.4329719999999986</v>
      </c>
      <c r="L43" s="23">
        <v>0</v>
      </c>
      <c r="M43" s="23">
        <v>0.94409319999999985</v>
      </c>
      <c r="N43" s="23">
        <v>5.4160159999999991</v>
      </c>
      <c r="O43" s="23">
        <f t="shared" si="8"/>
        <v>18.547999999999998</v>
      </c>
      <c r="P43" s="24"/>
      <c r="Q43" s="81">
        <f t="shared" si="9"/>
        <v>18.547999999999998</v>
      </c>
      <c r="S43" s="78">
        <f t="shared" si="1"/>
        <v>7.7549187999999978</v>
      </c>
      <c r="T43" s="78">
        <f t="shared" si="2"/>
        <v>4.4329719999999986</v>
      </c>
      <c r="U43" s="78">
        <f t="shared" si="3"/>
        <v>0</v>
      </c>
      <c r="V43" s="78">
        <f t="shared" si="4"/>
        <v>0.94409319999999985</v>
      </c>
      <c r="W43" s="78">
        <f t="shared" si="5"/>
        <v>5.4160159999999991</v>
      </c>
    </row>
    <row r="44" spans="1:23">
      <c r="A44" s="8" t="s">
        <v>86</v>
      </c>
      <c r="B44" s="22">
        <v>17.568000000000001</v>
      </c>
      <c r="C44" s="22">
        <f t="shared" si="6"/>
        <v>17.568000000000001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7.3451807999999996</v>
      </c>
      <c r="K44" s="23">
        <v>4.1987519999999998</v>
      </c>
      <c r="L44" s="23">
        <v>0</v>
      </c>
      <c r="M44" s="23">
        <v>0.89421119999999987</v>
      </c>
      <c r="N44" s="23">
        <v>5.1298559999999993</v>
      </c>
      <c r="O44" s="23">
        <f t="shared" si="8"/>
        <v>17.568000000000001</v>
      </c>
      <c r="P44" s="24"/>
      <c r="Q44" s="81">
        <f t="shared" si="9"/>
        <v>17.568000000000001</v>
      </c>
      <c r="S44" s="78">
        <f t="shared" si="1"/>
        <v>7.3451807999999996</v>
      </c>
      <c r="T44" s="78">
        <f t="shared" si="2"/>
        <v>4.1987519999999998</v>
      </c>
      <c r="U44" s="78">
        <f t="shared" si="3"/>
        <v>0</v>
      </c>
      <c r="V44" s="78">
        <f t="shared" si="4"/>
        <v>0.89421119999999987</v>
      </c>
      <c r="W44" s="78">
        <f t="shared" si="5"/>
        <v>5.1298559999999993</v>
      </c>
    </row>
    <row r="45" spans="1:23">
      <c r="A45" s="8" t="s">
        <v>87</v>
      </c>
      <c r="B45" s="22">
        <v>17.335999999999999</v>
      </c>
      <c r="C45" s="22">
        <f t="shared" si="6"/>
        <v>17.335999999999999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7.2481815999999997</v>
      </c>
      <c r="K45" s="23">
        <v>4.1433039999999988</v>
      </c>
      <c r="L45" s="23">
        <v>0</v>
      </c>
      <c r="M45" s="23">
        <v>0.8824023999999997</v>
      </c>
      <c r="N45" s="23">
        <v>5.0621119999999991</v>
      </c>
      <c r="O45" s="23">
        <f t="shared" si="8"/>
        <v>17.335999999999999</v>
      </c>
      <c r="P45" s="24"/>
      <c r="Q45" s="81">
        <f t="shared" si="9"/>
        <v>17.335999999999999</v>
      </c>
      <c r="S45" s="78">
        <f t="shared" si="1"/>
        <v>7.2481815999999997</v>
      </c>
      <c r="T45" s="78">
        <f t="shared" si="2"/>
        <v>4.1433039999999988</v>
      </c>
      <c r="U45" s="78">
        <f t="shared" si="3"/>
        <v>0</v>
      </c>
      <c r="V45" s="78">
        <f t="shared" si="4"/>
        <v>0.8824023999999997</v>
      </c>
      <c r="W45" s="78">
        <f t="shared" si="5"/>
        <v>5.0621119999999991</v>
      </c>
    </row>
    <row r="46" spans="1:23">
      <c r="A46" s="8" t="s">
        <v>88</v>
      </c>
      <c r="B46" s="22">
        <v>18.088000000000001</v>
      </c>
      <c r="C46" s="22">
        <f t="shared" si="6"/>
        <v>18.088000000000001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7.5625928</v>
      </c>
      <c r="K46" s="23">
        <v>4.3230319999999995</v>
      </c>
      <c r="L46" s="23">
        <v>0</v>
      </c>
      <c r="M46" s="23">
        <v>0.92067919999999992</v>
      </c>
      <c r="N46" s="23">
        <v>5.2816960000000002</v>
      </c>
      <c r="O46" s="23">
        <f t="shared" si="8"/>
        <v>18.088000000000001</v>
      </c>
      <c r="P46" s="24"/>
      <c r="Q46" s="81">
        <f t="shared" si="9"/>
        <v>18.088000000000001</v>
      </c>
      <c r="S46" s="78">
        <f t="shared" si="1"/>
        <v>7.5625928</v>
      </c>
      <c r="T46" s="78">
        <f t="shared" si="2"/>
        <v>4.3230319999999995</v>
      </c>
      <c r="U46" s="78">
        <f t="shared" si="3"/>
        <v>0</v>
      </c>
      <c r="V46" s="78">
        <f t="shared" si="4"/>
        <v>0.92067919999999992</v>
      </c>
      <c r="W46" s="78">
        <f t="shared" si="5"/>
        <v>5.2816960000000002</v>
      </c>
    </row>
    <row r="47" spans="1:23">
      <c r="A47" s="8" t="s">
        <v>89</v>
      </c>
      <c r="B47" s="22">
        <v>18.103999999999999</v>
      </c>
      <c r="C47" s="22">
        <f t="shared" si="6"/>
        <v>18.103999999999999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7.5692823999999987</v>
      </c>
      <c r="K47" s="23">
        <v>4.3268559999999994</v>
      </c>
      <c r="L47" s="23">
        <v>0</v>
      </c>
      <c r="M47" s="23">
        <v>0.92149359999999969</v>
      </c>
      <c r="N47" s="23">
        <v>5.2863679999999995</v>
      </c>
      <c r="O47" s="23">
        <f t="shared" si="8"/>
        <v>18.103999999999999</v>
      </c>
      <c r="P47" s="24"/>
      <c r="Q47" s="81">
        <f t="shared" si="9"/>
        <v>18.103999999999999</v>
      </c>
      <c r="S47" s="78">
        <f t="shared" si="1"/>
        <v>7.5692823999999987</v>
      </c>
      <c r="T47" s="78">
        <f t="shared" si="2"/>
        <v>4.3268559999999994</v>
      </c>
      <c r="U47" s="78">
        <f t="shared" si="3"/>
        <v>0</v>
      </c>
      <c r="V47" s="78">
        <f t="shared" si="4"/>
        <v>0.92149359999999969</v>
      </c>
      <c r="W47" s="78">
        <f t="shared" si="5"/>
        <v>5.2863679999999995</v>
      </c>
    </row>
    <row r="48" spans="1:23">
      <c r="A48" s="8" t="s">
        <v>90</v>
      </c>
      <c r="B48" s="22">
        <v>17.911999999999999</v>
      </c>
      <c r="C48" s="22">
        <f t="shared" si="6"/>
        <v>17.911999999999999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7.4890071999999988</v>
      </c>
      <c r="K48" s="23">
        <v>4.2809679999999988</v>
      </c>
      <c r="L48" s="23">
        <v>0</v>
      </c>
      <c r="M48" s="23">
        <v>0.91172079999999978</v>
      </c>
      <c r="N48" s="23">
        <v>5.2303039999999994</v>
      </c>
      <c r="O48" s="23">
        <f t="shared" si="8"/>
        <v>17.911999999999999</v>
      </c>
      <c r="P48" s="24"/>
      <c r="Q48" s="81">
        <f t="shared" si="9"/>
        <v>17.911999999999999</v>
      </c>
      <c r="S48" s="78">
        <f t="shared" si="1"/>
        <v>7.4890071999999988</v>
      </c>
      <c r="T48" s="78">
        <f t="shared" si="2"/>
        <v>4.2809679999999988</v>
      </c>
      <c r="U48" s="78">
        <f t="shared" si="3"/>
        <v>0</v>
      </c>
      <c r="V48" s="78">
        <f t="shared" si="4"/>
        <v>0.91172079999999978</v>
      </c>
      <c r="W48" s="78">
        <f t="shared" si="5"/>
        <v>5.2303039999999994</v>
      </c>
    </row>
    <row r="49" spans="1:23">
      <c r="A49" s="8" t="s">
        <v>91</v>
      </c>
      <c r="B49" s="22">
        <v>18.739999999999998</v>
      </c>
      <c r="C49" s="22">
        <f t="shared" si="6"/>
        <v>18.739999999999998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7.8351939999999987</v>
      </c>
      <c r="K49" s="23">
        <v>4.4788599999999983</v>
      </c>
      <c r="L49" s="23">
        <v>0</v>
      </c>
      <c r="M49" s="23">
        <v>0.95386599999999977</v>
      </c>
      <c r="N49" s="23">
        <v>5.4720799999999992</v>
      </c>
      <c r="O49" s="23">
        <f t="shared" si="8"/>
        <v>18.739999999999998</v>
      </c>
      <c r="P49" s="24"/>
      <c r="Q49" s="81">
        <f t="shared" si="9"/>
        <v>18.739999999999998</v>
      </c>
      <c r="S49" s="78">
        <f t="shared" si="1"/>
        <v>7.8351939999999987</v>
      </c>
      <c r="T49" s="78">
        <f t="shared" si="2"/>
        <v>4.4788599999999983</v>
      </c>
      <c r="U49" s="78">
        <f t="shared" si="3"/>
        <v>0</v>
      </c>
      <c r="V49" s="78">
        <f t="shared" si="4"/>
        <v>0.95386599999999977</v>
      </c>
      <c r="W49" s="78">
        <f t="shared" si="5"/>
        <v>5.4720799999999992</v>
      </c>
    </row>
    <row r="50" spans="1:23">
      <c r="A50" s="8" t="s">
        <v>92</v>
      </c>
      <c r="B50" s="22">
        <v>18.623999999999999</v>
      </c>
      <c r="C50" s="22">
        <f t="shared" si="6"/>
        <v>18.623999999999999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7.7866943999999991</v>
      </c>
      <c r="K50" s="23">
        <v>4.4511359999999991</v>
      </c>
      <c r="L50" s="23">
        <v>0</v>
      </c>
      <c r="M50" s="23">
        <v>0.94796159999999974</v>
      </c>
      <c r="N50" s="23">
        <v>5.4382079999999986</v>
      </c>
      <c r="O50" s="23">
        <f t="shared" si="8"/>
        <v>18.623999999999999</v>
      </c>
      <c r="P50" s="24"/>
      <c r="Q50" s="81">
        <f t="shared" si="9"/>
        <v>18.623999999999999</v>
      </c>
      <c r="S50" s="78">
        <f t="shared" si="1"/>
        <v>7.7866943999999991</v>
      </c>
      <c r="T50" s="78">
        <f t="shared" si="2"/>
        <v>4.4511359999999991</v>
      </c>
      <c r="U50" s="78">
        <f t="shared" si="3"/>
        <v>0</v>
      </c>
      <c r="V50" s="78">
        <f t="shared" si="4"/>
        <v>0.94796159999999974</v>
      </c>
      <c r="W50" s="78">
        <f t="shared" si="5"/>
        <v>5.4382079999999986</v>
      </c>
    </row>
    <row r="51" spans="1:23">
      <c r="A51" s="8" t="s">
        <v>93</v>
      </c>
      <c r="B51" s="22">
        <v>17.588000000000001</v>
      </c>
      <c r="C51" s="22">
        <f t="shared" si="6"/>
        <v>17.588000000000001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7.3535428000000005</v>
      </c>
      <c r="K51" s="23">
        <v>4.2035319999999992</v>
      </c>
      <c r="L51" s="23">
        <v>0</v>
      </c>
      <c r="M51" s="23">
        <v>0.89522919999999984</v>
      </c>
      <c r="N51" s="23">
        <v>5.1356959999999994</v>
      </c>
      <c r="O51" s="23">
        <f t="shared" si="8"/>
        <v>17.588000000000001</v>
      </c>
      <c r="P51" s="24"/>
      <c r="Q51" s="81">
        <f t="shared" si="9"/>
        <v>17.588000000000001</v>
      </c>
      <c r="S51" s="78">
        <f t="shared" si="1"/>
        <v>7.3535428000000005</v>
      </c>
      <c r="T51" s="78">
        <f t="shared" si="2"/>
        <v>4.2035319999999992</v>
      </c>
      <c r="U51" s="78">
        <f t="shared" si="3"/>
        <v>0</v>
      </c>
      <c r="V51" s="78">
        <f t="shared" si="4"/>
        <v>0.89522919999999984</v>
      </c>
      <c r="W51" s="78">
        <f t="shared" si="5"/>
        <v>5.1356959999999994</v>
      </c>
    </row>
    <row r="52" spans="1:23">
      <c r="A52" s="8" t="s">
        <v>94</v>
      </c>
      <c r="B52" s="22">
        <v>17.032</v>
      </c>
      <c r="C52" s="22">
        <f t="shared" si="6"/>
        <v>17.032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7.1210791999999996</v>
      </c>
      <c r="K52" s="23">
        <v>4.0706479999999994</v>
      </c>
      <c r="L52" s="23">
        <v>0</v>
      </c>
      <c r="M52" s="23">
        <v>0.86692879999999994</v>
      </c>
      <c r="N52" s="23">
        <v>4.9733439999999991</v>
      </c>
      <c r="O52" s="23">
        <f t="shared" si="8"/>
        <v>17.032</v>
      </c>
      <c r="P52" s="24"/>
      <c r="Q52" s="81">
        <f t="shared" si="9"/>
        <v>17.032</v>
      </c>
      <c r="S52" s="78">
        <f t="shared" si="1"/>
        <v>7.1210791999999996</v>
      </c>
      <c r="T52" s="78">
        <f t="shared" si="2"/>
        <v>4.0706479999999994</v>
      </c>
      <c r="U52" s="78">
        <f t="shared" si="3"/>
        <v>0</v>
      </c>
      <c r="V52" s="78">
        <f t="shared" si="4"/>
        <v>0.86692879999999994</v>
      </c>
      <c r="W52" s="78">
        <f t="shared" si="5"/>
        <v>4.9733439999999991</v>
      </c>
    </row>
    <row r="53" spans="1:23">
      <c r="A53" s="8" t="s">
        <v>95</v>
      </c>
      <c r="B53" s="22">
        <v>17.643999999999998</v>
      </c>
      <c r="C53" s="22">
        <f t="shared" si="6"/>
        <v>17.643999999999998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7.3769563999999992</v>
      </c>
      <c r="K53" s="23">
        <v>4.2169159999999986</v>
      </c>
      <c r="L53" s="23">
        <v>0</v>
      </c>
      <c r="M53" s="23">
        <v>0.89807959999999987</v>
      </c>
      <c r="N53" s="23">
        <v>5.1520479999999989</v>
      </c>
      <c r="O53" s="23">
        <f t="shared" si="8"/>
        <v>17.643999999999998</v>
      </c>
      <c r="P53" s="24"/>
      <c r="Q53" s="81">
        <f t="shared" si="9"/>
        <v>17.643999999999998</v>
      </c>
      <c r="S53" s="78">
        <f t="shared" si="1"/>
        <v>7.3769563999999992</v>
      </c>
      <c r="T53" s="78">
        <f t="shared" si="2"/>
        <v>4.2169159999999986</v>
      </c>
      <c r="U53" s="78">
        <f t="shared" si="3"/>
        <v>0</v>
      </c>
      <c r="V53" s="78">
        <f t="shared" si="4"/>
        <v>0.89807959999999987</v>
      </c>
      <c r="W53" s="78">
        <f t="shared" si="5"/>
        <v>5.1520479999999989</v>
      </c>
    </row>
    <row r="54" spans="1:23">
      <c r="A54" s="8" t="s">
        <v>96</v>
      </c>
      <c r="B54" s="22">
        <v>18.047999999999998</v>
      </c>
      <c r="C54" s="22">
        <f t="shared" si="6"/>
        <v>18.047999999999998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7.5458687999999983</v>
      </c>
      <c r="K54" s="23">
        <v>4.3134719999999991</v>
      </c>
      <c r="L54" s="23">
        <v>0</v>
      </c>
      <c r="M54" s="23">
        <v>0.91864319999999977</v>
      </c>
      <c r="N54" s="23">
        <v>5.2700159999999983</v>
      </c>
      <c r="O54" s="23">
        <f t="shared" si="8"/>
        <v>18.047999999999998</v>
      </c>
      <c r="P54" s="24"/>
      <c r="Q54" s="81">
        <f t="shared" si="9"/>
        <v>18.047999999999998</v>
      </c>
      <c r="S54" s="78">
        <f t="shared" si="1"/>
        <v>7.5458687999999983</v>
      </c>
      <c r="T54" s="78">
        <f t="shared" si="2"/>
        <v>4.3134719999999991</v>
      </c>
      <c r="U54" s="78">
        <f t="shared" si="3"/>
        <v>0</v>
      </c>
      <c r="V54" s="78">
        <f t="shared" si="4"/>
        <v>0.91864319999999977</v>
      </c>
      <c r="W54" s="78">
        <f t="shared" si="5"/>
        <v>5.2700159999999983</v>
      </c>
    </row>
    <row r="55" spans="1:23">
      <c r="A55" s="8" t="s">
        <v>97</v>
      </c>
      <c r="B55" s="22">
        <v>17.739999999999998</v>
      </c>
      <c r="C55" s="22">
        <f t="shared" si="6"/>
        <v>17.739999999999998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7.4170939999999987</v>
      </c>
      <c r="K55" s="23">
        <v>4.2398599999999984</v>
      </c>
      <c r="L55" s="23">
        <v>0</v>
      </c>
      <c r="M55" s="23">
        <v>0.90296599999999971</v>
      </c>
      <c r="N55" s="23">
        <v>5.1800799999999985</v>
      </c>
      <c r="O55" s="23">
        <f t="shared" si="8"/>
        <v>17.739999999999998</v>
      </c>
      <c r="P55" s="24"/>
      <c r="Q55" s="81">
        <f t="shared" si="9"/>
        <v>17.739999999999998</v>
      </c>
      <c r="S55" s="78">
        <f t="shared" si="1"/>
        <v>7.4170939999999987</v>
      </c>
      <c r="T55" s="78">
        <f t="shared" si="2"/>
        <v>4.2398599999999984</v>
      </c>
      <c r="U55" s="78">
        <f t="shared" si="3"/>
        <v>0</v>
      </c>
      <c r="V55" s="78">
        <f t="shared" si="4"/>
        <v>0.90296599999999971</v>
      </c>
      <c r="W55" s="78">
        <f t="shared" si="5"/>
        <v>5.1800799999999985</v>
      </c>
    </row>
    <row r="56" spans="1:23">
      <c r="A56" s="8" t="s">
        <v>98</v>
      </c>
      <c r="B56" s="22">
        <v>17.8</v>
      </c>
      <c r="C56" s="22">
        <f t="shared" si="6"/>
        <v>17.8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7.4421799999999996</v>
      </c>
      <c r="K56" s="23">
        <v>4.2542</v>
      </c>
      <c r="L56" s="23">
        <v>0</v>
      </c>
      <c r="M56" s="23">
        <v>0.90601999999999994</v>
      </c>
      <c r="N56" s="23">
        <v>5.1975999999999996</v>
      </c>
      <c r="O56" s="23">
        <f t="shared" si="8"/>
        <v>17.8</v>
      </c>
      <c r="P56" s="24"/>
      <c r="Q56" s="81">
        <f t="shared" si="9"/>
        <v>17.8</v>
      </c>
      <c r="S56" s="78">
        <f t="shared" si="1"/>
        <v>7.4421799999999996</v>
      </c>
      <c r="T56" s="78">
        <f t="shared" si="2"/>
        <v>4.2542</v>
      </c>
      <c r="U56" s="78">
        <f t="shared" si="3"/>
        <v>0</v>
      </c>
      <c r="V56" s="78">
        <f t="shared" si="4"/>
        <v>0.90601999999999994</v>
      </c>
      <c r="W56" s="78">
        <f t="shared" si="5"/>
        <v>5.1975999999999996</v>
      </c>
    </row>
    <row r="57" spans="1:23">
      <c r="A57" s="8" t="s">
        <v>99</v>
      </c>
      <c r="B57" s="22">
        <v>17.527999999999999</v>
      </c>
      <c r="C57" s="22">
        <f t="shared" si="6"/>
        <v>17.527999999999999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7.3284567999999988</v>
      </c>
      <c r="K57" s="23">
        <v>4.1891919999999985</v>
      </c>
      <c r="L57" s="23">
        <v>0</v>
      </c>
      <c r="M57" s="23">
        <v>0.89217519999999984</v>
      </c>
      <c r="N57" s="23">
        <v>5.1181759999999992</v>
      </c>
      <c r="O57" s="23">
        <f t="shared" si="8"/>
        <v>17.527999999999999</v>
      </c>
      <c r="P57" s="24"/>
      <c r="Q57" s="81">
        <f t="shared" si="9"/>
        <v>17.527999999999999</v>
      </c>
      <c r="S57" s="78">
        <f t="shared" si="1"/>
        <v>7.3284567999999988</v>
      </c>
      <c r="T57" s="78">
        <f t="shared" si="2"/>
        <v>4.1891919999999985</v>
      </c>
      <c r="U57" s="78">
        <f t="shared" si="3"/>
        <v>0</v>
      </c>
      <c r="V57" s="78">
        <f t="shared" si="4"/>
        <v>0.89217519999999984</v>
      </c>
      <c r="W57" s="78">
        <f t="shared" si="5"/>
        <v>5.1181759999999992</v>
      </c>
    </row>
    <row r="58" spans="1:23">
      <c r="A58" s="8" t="s">
        <v>100</v>
      </c>
      <c r="B58" s="22">
        <v>17.608000000000001</v>
      </c>
      <c r="C58" s="22">
        <f t="shared" si="6"/>
        <v>17.608000000000001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7.3619047999999996</v>
      </c>
      <c r="K58" s="23">
        <v>4.2083119999999994</v>
      </c>
      <c r="L58" s="23">
        <v>0</v>
      </c>
      <c r="M58" s="23">
        <v>0.8962471999999998</v>
      </c>
      <c r="N58" s="23">
        <v>5.1415359999999994</v>
      </c>
      <c r="O58" s="23">
        <f t="shared" si="8"/>
        <v>17.608000000000001</v>
      </c>
      <c r="P58" s="24"/>
      <c r="Q58" s="81">
        <f t="shared" si="9"/>
        <v>17.608000000000001</v>
      </c>
      <c r="S58" s="78">
        <f t="shared" si="1"/>
        <v>7.3619047999999996</v>
      </c>
      <c r="T58" s="78">
        <f t="shared" si="2"/>
        <v>4.2083119999999994</v>
      </c>
      <c r="U58" s="78">
        <f t="shared" si="3"/>
        <v>0</v>
      </c>
      <c r="V58" s="78">
        <f t="shared" si="4"/>
        <v>0.8962471999999998</v>
      </c>
      <c r="W58" s="78">
        <f t="shared" si="5"/>
        <v>5.1415359999999994</v>
      </c>
    </row>
    <row r="59" spans="1:23">
      <c r="A59" s="8" t="s">
        <v>101</v>
      </c>
      <c r="B59" s="22">
        <v>17.512</v>
      </c>
      <c r="C59" s="22">
        <f t="shared" si="6"/>
        <v>17.512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7.3217671999999991</v>
      </c>
      <c r="K59" s="23">
        <v>4.1853679999999995</v>
      </c>
      <c r="L59" s="23">
        <v>0</v>
      </c>
      <c r="M59" s="23">
        <v>0.89136079999999995</v>
      </c>
      <c r="N59" s="23">
        <v>5.1135039999999989</v>
      </c>
      <c r="O59" s="23">
        <f t="shared" si="8"/>
        <v>17.512</v>
      </c>
      <c r="P59" s="24"/>
      <c r="Q59" s="81">
        <f t="shared" si="9"/>
        <v>17.512</v>
      </c>
      <c r="S59" s="78">
        <f t="shared" si="1"/>
        <v>7.3217671999999991</v>
      </c>
      <c r="T59" s="78">
        <f t="shared" si="2"/>
        <v>4.1853679999999995</v>
      </c>
      <c r="U59" s="78">
        <f t="shared" si="3"/>
        <v>0</v>
      </c>
      <c r="V59" s="78">
        <f t="shared" si="4"/>
        <v>0.89136079999999995</v>
      </c>
      <c r="W59" s="78">
        <f t="shared" si="5"/>
        <v>5.1135039999999989</v>
      </c>
    </row>
    <row r="60" spans="1:23">
      <c r="A60" s="8" t="s">
        <v>102</v>
      </c>
      <c r="B60" s="22">
        <v>17.568000000000001</v>
      </c>
      <c r="C60" s="22">
        <f t="shared" si="6"/>
        <v>17.568000000000001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7.3451807999999996</v>
      </c>
      <c r="K60" s="23">
        <v>4.1987519999999998</v>
      </c>
      <c r="L60" s="23">
        <v>0</v>
      </c>
      <c r="M60" s="23">
        <v>0.89421119999999987</v>
      </c>
      <c r="N60" s="23">
        <v>5.1298559999999993</v>
      </c>
      <c r="O60" s="23">
        <f t="shared" si="8"/>
        <v>17.568000000000001</v>
      </c>
      <c r="P60" s="24"/>
      <c r="Q60" s="81">
        <f t="shared" si="9"/>
        <v>17.568000000000001</v>
      </c>
      <c r="S60" s="78">
        <f t="shared" si="1"/>
        <v>7.3451807999999996</v>
      </c>
      <c r="T60" s="78">
        <f t="shared" si="2"/>
        <v>4.1987519999999998</v>
      </c>
      <c r="U60" s="78">
        <f t="shared" si="3"/>
        <v>0</v>
      </c>
      <c r="V60" s="78">
        <f t="shared" si="4"/>
        <v>0.89421119999999987</v>
      </c>
      <c r="W60" s="78">
        <f t="shared" si="5"/>
        <v>5.1298559999999993</v>
      </c>
    </row>
    <row r="61" spans="1:23">
      <c r="A61" s="8" t="s">
        <v>103</v>
      </c>
      <c r="B61" s="22">
        <v>17.588000000000001</v>
      </c>
      <c r="C61" s="22">
        <f t="shared" si="6"/>
        <v>17.588000000000001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7.3535428000000005</v>
      </c>
      <c r="K61" s="23">
        <v>4.2035319999999992</v>
      </c>
      <c r="L61" s="23">
        <v>0</v>
      </c>
      <c r="M61" s="23">
        <v>0.89522919999999984</v>
      </c>
      <c r="N61" s="23">
        <v>5.1356959999999994</v>
      </c>
      <c r="O61" s="23">
        <f t="shared" si="8"/>
        <v>17.588000000000001</v>
      </c>
      <c r="P61" s="24"/>
      <c r="Q61" s="81">
        <f t="shared" si="9"/>
        <v>17.588000000000001</v>
      </c>
      <c r="S61" s="78">
        <f t="shared" si="1"/>
        <v>7.3535428000000005</v>
      </c>
      <c r="T61" s="78">
        <f t="shared" si="2"/>
        <v>4.2035319999999992</v>
      </c>
      <c r="U61" s="78">
        <f t="shared" si="3"/>
        <v>0</v>
      </c>
      <c r="V61" s="78">
        <f t="shared" si="4"/>
        <v>0.89522919999999984</v>
      </c>
      <c r="W61" s="78">
        <f t="shared" si="5"/>
        <v>5.1356959999999994</v>
      </c>
    </row>
    <row r="62" spans="1:23">
      <c r="A62" s="8" t="s">
        <v>104</v>
      </c>
      <c r="B62" s="22">
        <v>16.78</v>
      </c>
      <c r="C62" s="22">
        <f t="shared" si="6"/>
        <v>16.78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7.0157179999999997</v>
      </c>
      <c r="K62" s="23">
        <v>4.0104199999999999</v>
      </c>
      <c r="L62" s="23">
        <v>0</v>
      </c>
      <c r="M62" s="23">
        <v>0.85410199999999992</v>
      </c>
      <c r="N62" s="23">
        <v>4.8997599999999997</v>
      </c>
      <c r="O62" s="23">
        <f t="shared" si="8"/>
        <v>16.78</v>
      </c>
      <c r="P62" s="24"/>
      <c r="Q62" s="81">
        <f t="shared" si="9"/>
        <v>16.78</v>
      </c>
      <c r="S62" s="78">
        <f t="shared" si="1"/>
        <v>7.0157179999999997</v>
      </c>
      <c r="T62" s="78">
        <f t="shared" si="2"/>
        <v>4.0104199999999999</v>
      </c>
      <c r="U62" s="78">
        <f t="shared" si="3"/>
        <v>0</v>
      </c>
      <c r="V62" s="78">
        <f t="shared" si="4"/>
        <v>0.85410199999999992</v>
      </c>
      <c r="W62" s="78">
        <f t="shared" si="5"/>
        <v>4.8997599999999997</v>
      </c>
    </row>
    <row r="63" spans="1:23">
      <c r="A63" s="8" t="s">
        <v>105</v>
      </c>
      <c r="B63" s="22">
        <v>17.164000000000001</v>
      </c>
      <c r="C63" s="22">
        <f t="shared" si="6"/>
        <v>17.164000000000001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7.1762684000000005</v>
      </c>
      <c r="K63" s="23">
        <v>4.1021959999999993</v>
      </c>
      <c r="L63" s="23">
        <v>0</v>
      </c>
      <c r="M63" s="23">
        <v>0.87364759999999997</v>
      </c>
      <c r="N63" s="23">
        <v>5.011887999999999</v>
      </c>
      <c r="O63" s="23">
        <f t="shared" si="8"/>
        <v>17.164000000000001</v>
      </c>
      <c r="P63" s="24"/>
      <c r="Q63" s="81">
        <f t="shared" si="9"/>
        <v>17.164000000000001</v>
      </c>
      <c r="S63" s="78">
        <f t="shared" si="1"/>
        <v>7.1762684000000005</v>
      </c>
      <c r="T63" s="78">
        <f t="shared" si="2"/>
        <v>4.1021959999999993</v>
      </c>
      <c r="U63" s="78">
        <f t="shared" si="3"/>
        <v>0</v>
      </c>
      <c r="V63" s="78">
        <f t="shared" si="4"/>
        <v>0.87364759999999997</v>
      </c>
      <c r="W63" s="78">
        <f t="shared" si="5"/>
        <v>5.011887999999999</v>
      </c>
    </row>
    <row r="64" spans="1:23">
      <c r="A64" s="8" t="s">
        <v>106</v>
      </c>
      <c r="B64" s="22">
        <v>17.472000000000001</v>
      </c>
      <c r="C64" s="22">
        <f t="shared" si="6"/>
        <v>17.472000000000001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7.3050432000000001</v>
      </c>
      <c r="K64" s="23">
        <v>4.1758079999999991</v>
      </c>
      <c r="L64" s="23">
        <v>0</v>
      </c>
      <c r="M64" s="23">
        <v>0.8893247999999998</v>
      </c>
      <c r="N64" s="23">
        <v>5.1018239999999997</v>
      </c>
      <c r="O64" s="23">
        <f t="shared" si="8"/>
        <v>17.472000000000001</v>
      </c>
      <c r="P64" s="24"/>
      <c r="Q64" s="81">
        <f t="shared" si="9"/>
        <v>17.472000000000001</v>
      </c>
      <c r="S64" s="78">
        <f t="shared" si="1"/>
        <v>7.3050432000000001</v>
      </c>
      <c r="T64" s="78">
        <f t="shared" si="2"/>
        <v>4.1758079999999991</v>
      </c>
      <c r="U64" s="78">
        <f t="shared" si="3"/>
        <v>0</v>
      </c>
      <c r="V64" s="78">
        <f t="shared" si="4"/>
        <v>0.8893247999999998</v>
      </c>
      <c r="W64" s="78">
        <f t="shared" si="5"/>
        <v>5.1018239999999997</v>
      </c>
    </row>
    <row r="65" spans="1:23">
      <c r="A65" s="8" t="s">
        <v>107</v>
      </c>
      <c r="B65" s="22">
        <v>17.032</v>
      </c>
      <c r="C65" s="22">
        <f t="shared" si="6"/>
        <v>17.032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7.1210791999999996</v>
      </c>
      <c r="K65" s="23">
        <v>4.0706479999999994</v>
      </c>
      <c r="L65" s="23">
        <v>0</v>
      </c>
      <c r="M65" s="23">
        <v>0.86692879999999994</v>
      </c>
      <c r="N65" s="23">
        <v>4.9733439999999991</v>
      </c>
      <c r="O65" s="23">
        <f t="shared" si="8"/>
        <v>17.032</v>
      </c>
      <c r="P65" s="24"/>
      <c r="Q65" s="81">
        <f t="shared" si="9"/>
        <v>17.032</v>
      </c>
      <c r="S65" s="78">
        <f t="shared" si="1"/>
        <v>7.1210791999999996</v>
      </c>
      <c r="T65" s="78">
        <f t="shared" si="2"/>
        <v>4.0706479999999994</v>
      </c>
      <c r="U65" s="78">
        <f t="shared" si="3"/>
        <v>0</v>
      </c>
      <c r="V65" s="78">
        <f t="shared" si="4"/>
        <v>0.86692879999999994</v>
      </c>
      <c r="W65" s="78">
        <f t="shared" si="5"/>
        <v>4.9733439999999991</v>
      </c>
    </row>
    <row r="66" spans="1:23">
      <c r="A66" s="8" t="s">
        <v>108</v>
      </c>
      <c r="B66" s="22">
        <v>17.704000000000001</v>
      </c>
      <c r="C66" s="22">
        <f t="shared" si="6"/>
        <v>17.704000000000001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7.4020423999999991</v>
      </c>
      <c r="K66" s="23">
        <v>4.2312559999999992</v>
      </c>
      <c r="L66" s="23">
        <v>0</v>
      </c>
      <c r="M66" s="23">
        <v>0.90113359999999987</v>
      </c>
      <c r="N66" s="23">
        <v>5.1695679999999999</v>
      </c>
      <c r="O66" s="23">
        <f t="shared" si="8"/>
        <v>17.704000000000001</v>
      </c>
      <c r="P66" s="24"/>
      <c r="Q66" s="81">
        <f t="shared" si="9"/>
        <v>17.704000000000001</v>
      </c>
      <c r="S66" s="78">
        <f t="shared" si="1"/>
        <v>7.4020423999999991</v>
      </c>
      <c r="T66" s="78">
        <f t="shared" si="2"/>
        <v>4.2312559999999992</v>
      </c>
      <c r="U66" s="78">
        <f t="shared" si="3"/>
        <v>0</v>
      </c>
      <c r="V66" s="78">
        <f t="shared" si="4"/>
        <v>0.90113359999999987</v>
      </c>
      <c r="W66" s="78">
        <f t="shared" si="5"/>
        <v>5.1695679999999999</v>
      </c>
    </row>
    <row r="67" spans="1:23">
      <c r="A67" s="8" t="s">
        <v>109</v>
      </c>
      <c r="B67" s="22">
        <v>17.815999999999999</v>
      </c>
      <c r="C67" s="22">
        <f t="shared" si="6"/>
        <v>17.815999999999999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7.4488695999999992</v>
      </c>
      <c r="K67" s="23">
        <v>4.2580239999999989</v>
      </c>
      <c r="L67" s="23">
        <v>0</v>
      </c>
      <c r="M67" s="23">
        <v>0.90683439999999982</v>
      </c>
      <c r="N67" s="23">
        <v>5.2022719999999989</v>
      </c>
      <c r="O67" s="23">
        <f t="shared" si="8"/>
        <v>17.815999999999999</v>
      </c>
      <c r="P67" s="24"/>
      <c r="Q67" s="81">
        <f t="shared" si="9"/>
        <v>17.815999999999999</v>
      </c>
      <c r="S67" s="78">
        <f t="shared" ref="S67" si="10">J67</f>
        <v>7.4488695999999992</v>
      </c>
      <c r="T67" s="78">
        <f t="shared" ref="T67" si="11">K67</f>
        <v>4.2580239999999989</v>
      </c>
      <c r="U67" s="78">
        <f t="shared" ref="U67" si="12">L67</f>
        <v>0</v>
      </c>
      <c r="V67" s="78">
        <f t="shared" ref="V67" si="13">M67</f>
        <v>0.90683439999999982</v>
      </c>
      <c r="W67" s="78">
        <f t="shared" ref="W67" si="14">N67</f>
        <v>5.2022719999999989</v>
      </c>
    </row>
    <row r="68" spans="1:23">
      <c r="A68" s="8" t="s">
        <v>110</v>
      </c>
      <c r="B68" s="22">
        <v>18.027999999999999</v>
      </c>
      <c r="C68" s="22">
        <f t="shared" ref="C68:C98" si="15">B68</f>
        <v>18.027999999999999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7.5375067999999992</v>
      </c>
      <c r="K68" s="23">
        <v>4.3086919999999989</v>
      </c>
      <c r="L68" s="23">
        <v>0</v>
      </c>
      <c r="M68" s="23">
        <v>0.91762519999999981</v>
      </c>
      <c r="N68" s="23">
        <v>5.2641759999999991</v>
      </c>
      <c r="O68" s="23">
        <f t="shared" ref="O68:O98" si="17">$C68*I68/$I68</f>
        <v>18.027999999999999</v>
      </c>
      <c r="P68" s="24"/>
      <c r="Q68" s="81">
        <f t="shared" ref="Q68:Q98" si="18">O68+P68</f>
        <v>18.027999999999999</v>
      </c>
      <c r="S68" s="78">
        <f>J68</f>
        <v>7.5375067999999992</v>
      </c>
      <c r="T68" s="78">
        <f t="shared" ref="T68:W68" si="19">K68</f>
        <v>4.3086919999999989</v>
      </c>
      <c r="U68" s="78">
        <f t="shared" si="19"/>
        <v>0</v>
      </c>
      <c r="V68" s="78">
        <f t="shared" si="19"/>
        <v>0.91762519999999981</v>
      </c>
      <c r="W68" s="78">
        <f t="shared" si="19"/>
        <v>5.2641759999999991</v>
      </c>
    </row>
    <row r="69" spans="1:23">
      <c r="A69" s="8" t="s">
        <v>111</v>
      </c>
      <c r="B69" s="22">
        <v>18.047999999999998</v>
      </c>
      <c r="C69" s="22">
        <f t="shared" si="15"/>
        <v>18.047999999999998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7.5458687999999983</v>
      </c>
      <c r="K69" s="23">
        <v>4.3134719999999991</v>
      </c>
      <c r="L69" s="23">
        <v>0</v>
      </c>
      <c r="M69" s="23">
        <v>0.91864319999999977</v>
      </c>
      <c r="N69" s="23">
        <v>5.2700159999999983</v>
      </c>
      <c r="O69" s="23">
        <f t="shared" si="17"/>
        <v>18.047999999999998</v>
      </c>
      <c r="P69" s="24"/>
      <c r="Q69" s="81">
        <f t="shared" si="18"/>
        <v>18.047999999999998</v>
      </c>
      <c r="S69" s="78">
        <f t="shared" ref="S69:S98" si="20">J69</f>
        <v>7.5458687999999983</v>
      </c>
      <c r="T69" s="78">
        <f t="shared" ref="T69:T98" si="21">K69</f>
        <v>4.3134719999999991</v>
      </c>
      <c r="U69" s="78">
        <f t="shared" ref="U69:U98" si="22">L69</f>
        <v>0</v>
      </c>
      <c r="V69" s="78">
        <f t="shared" ref="V69:V98" si="23">M69</f>
        <v>0.91864319999999977</v>
      </c>
      <c r="W69" s="78">
        <f t="shared" ref="W69:W98" si="24">N69</f>
        <v>5.2700159999999983</v>
      </c>
    </row>
    <row r="70" spans="1:23">
      <c r="A70" s="8" t="s">
        <v>112</v>
      </c>
      <c r="B70" s="22">
        <v>17.911999999999999</v>
      </c>
      <c r="C70" s="22">
        <f t="shared" si="15"/>
        <v>17.911999999999999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7.4890071999999988</v>
      </c>
      <c r="K70" s="23">
        <v>4.2809679999999988</v>
      </c>
      <c r="L70" s="23">
        <v>0</v>
      </c>
      <c r="M70" s="23">
        <v>0.91172079999999978</v>
      </c>
      <c r="N70" s="23">
        <v>5.2303039999999994</v>
      </c>
      <c r="O70" s="23">
        <f t="shared" si="17"/>
        <v>17.911999999999999</v>
      </c>
      <c r="P70" s="24"/>
      <c r="Q70" s="81">
        <f t="shared" si="18"/>
        <v>17.911999999999999</v>
      </c>
      <c r="S70" s="78">
        <f t="shared" si="20"/>
        <v>7.4890071999999988</v>
      </c>
      <c r="T70" s="78">
        <f t="shared" si="21"/>
        <v>4.2809679999999988</v>
      </c>
      <c r="U70" s="78">
        <f t="shared" si="22"/>
        <v>0</v>
      </c>
      <c r="V70" s="78">
        <f t="shared" si="23"/>
        <v>0.91172079999999978</v>
      </c>
      <c r="W70" s="78">
        <f t="shared" si="24"/>
        <v>5.2303039999999994</v>
      </c>
    </row>
    <row r="71" spans="1:23">
      <c r="A71" s="8" t="s">
        <v>113</v>
      </c>
      <c r="B71" s="22">
        <v>18.027999999999999</v>
      </c>
      <c r="C71" s="22">
        <f t="shared" si="15"/>
        <v>18.027999999999999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7.5375067999999992</v>
      </c>
      <c r="K71" s="23">
        <v>4.3086919999999989</v>
      </c>
      <c r="L71" s="23">
        <v>0</v>
      </c>
      <c r="M71" s="23">
        <v>0.91762519999999981</v>
      </c>
      <c r="N71" s="23">
        <v>5.2641759999999991</v>
      </c>
      <c r="O71" s="23">
        <f t="shared" si="17"/>
        <v>18.027999999999999</v>
      </c>
      <c r="P71" s="24"/>
      <c r="Q71" s="81">
        <f t="shared" si="18"/>
        <v>18.027999999999999</v>
      </c>
      <c r="S71" s="78">
        <f t="shared" si="20"/>
        <v>7.5375067999999992</v>
      </c>
      <c r="T71" s="78">
        <f t="shared" si="21"/>
        <v>4.3086919999999989</v>
      </c>
      <c r="U71" s="78">
        <f t="shared" si="22"/>
        <v>0</v>
      </c>
      <c r="V71" s="78">
        <f t="shared" si="23"/>
        <v>0.91762519999999981</v>
      </c>
      <c r="W71" s="78">
        <f t="shared" si="24"/>
        <v>5.2641759999999991</v>
      </c>
    </row>
    <row r="72" spans="1:23">
      <c r="A72" s="8" t="s">
        <v>114</v>
      </c>
      <c r="B72" s="22">
        <v>17.527999999999999</v>
      </c>
      <c r="C72" s="22">
        <f t="shared" si="15"/>
        <v>17.527999999999999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7.3284567999999988</v>
      </c>
      <c r="K72" s="23">
        <v>4.1891919999999985</v>
      </c>
      <c r="L72" s="23">
        <v>0</v>
      </c>
      <c r="M72" s="23">
        <v>0.89217519999999984</v>
      </c>
      <c r="N72" s="23">
        <v>5.1181759999999992</v>
      </c>
      <c r="O72" s="23">
        <f t="shared" si="17"/>
        <v>17.527999999999999</v>
      </c>
      <c r="P72" s="24"/>
      <c r="Q72" s="81">
        <f t="shared" si="18"/>
        <v>17.527999999999999</v>
      </c>
      <c r="S72" s="78">
        <f t="shared" si="20"/>
        <v>7.3284567999999988</v>
      </c>
      <c r="T72" s="78">
        <f t="shared" si="21"/>
        <v>4.1891919999999985</v>
      </c>
      <c r="U72" s="78">
        <f t="shared" si="22"/>
        <v>0</v>
      </c>
      <c r="V72" s="78">
        <f t="shared" si="23"/>
        <v>0.89217519999999984</v>
      </c>
      <c r="W72" s="78">
        <f t="shared" si="24"/>
        <v>5.1181759999999992</v>
      </c>
    </row>
    <row r="73" spans="1:23">
      <c r="A73" s="8" t="s">
        <v>115</v>
      </c>
      <c r="B73" s="22">
        <v>17.396000000000001</v>
      </c>
      <c r="C73" s="22">
        <f t="shared" si="15"/>
        <v>17.396000000000001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7.2732675999999996</v>
      </c>
      <c r="K73" s="23">
        <v>4.1576439999999995</v>
      </c>
      <c r="L73" s="23">
        <v>0</v>
      </c>
      <c r="M73" s="23">
        <v>0.88545639999999992</v>
      </c>
      <c r="N73" s="23">
        <v>5.0796319999999993</v>
      </c>
      <c r="O73" s="23">
        <f t="shared" si="17"/>
        <v>17.396000000000001</v>
      </c>
      <c r="P73" s="24"/>
      <c r="Q73" s="81">
        <f t="shared" si="18"/>
        <v>17.396000000000001</v>
      </c>
      <c r="S73" s="78">
        <f t="shared" si="20"/>
        <v>7.2732675999999996</v>
      </c>
      <c r="T73" s="78">
        <f t="shared" si="21"/>
        <v>4.1576439999999995</v>
      </c>
      <c r="U73" s="78">
        <f t="shared" si="22"/>
        <v>0</v>
      </c>
      <c r="V73" s="78">
        <f t="shared" si="23"/>
        <v>0.88545639999999992</v>
      </c>
      <c r="W73" s="78">
        <f t="shared" si="24"/>
        <v>5.0796319999999993</v>
      </c>
    </row>
    <row r="74" spans="1:23">
      <c r="A74" s="8" t="s">
        <v>116</v>
      </c>
      <c r="B74" s="22">
        <v>16.648</v>
      </c>
      <c r="C74" s="22">
        <f t="shared" si="15"/>
        <v>16.648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6.9605287999999996</v>
      </c>
      <c r="K74" s="23">
        <v>3.9788719999999991</v>
      </c>
      <c r="L74" s="23">
        <v>0</v>
      </c>
      <c r="M74" s="23">
        <v>0.84738319999999989</v>
      </c>
      <c r="N74" s="23">
        <v>4.8612159999999998</v>
      </c>
      <c r="O74" s="23">
        <f t="shared" si="17"/>
        <v>16.648</v>
      </c>
      <c r="P74" s="24"/>
      <c r="Q74" s="81">
        <f t="shared" si="18"/>
        <v>16.648</v>
      </c>
      <c r="S74" s="78">
        <f t="shared" si="20"/>
        <v>6.9605287999999996</v>
      </c>
      <c r="T74" s="78">
        <f t="shared" si="21"/>
        <v>3.9788719999999991</v>
      </c>
      <c r="U74" s="78">
        <f t="shared" si="22"/>
        <v>0</v>
      </c>
      <c r="V74" s="78">
        <f t="shared" si="23"/>
        <v>0.84738319999999989</v>
      </c>
      <c r="W74" s="78">
        <f t="shared" si="24"/>
        <v>4.8612159999999998</v>
      </c>
    </row>
    <row r="75" spans="1:23">
      <c r="A75" s="8" t="s">
        <v>117</v>
      </c>
      <c r="B75" s="22">
        <v>17.088000000000001</v>
      </c>
      <c r="C75" s="22">
        <f t="shared" si="15"/>
        <v>17.088000000000001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7.1444927999999992</v>
      </c>
      <c r="K75" s="23">
        <v>4.0840319999999997</v>
      </c>
      <c r="L75" s="23">
        <v>0</v>
      </c>
      <c r="M75" s="23">
        <v>0.86977919999999986</v>
      </c>
      <c r="N75" s="23">
        <v>4.9896959999999995</v>
      </c>
      <c r="O75" s="23">
        <f t="shared" si="17"/>
        <v>17.088000000000001</v>
      </c>
      <c r="P75" s="24"/>
      <c r="Q75" s="81">
        <f t="shared" si="18"/>
        <v>17.088000000000001</v>
      </c>
      <c r="S75" s="78">
        <f t="shared" si="20"/>
        <v>7.1444927999999992</v>
      </c>
      <c r="T75" s="78">
        <f t="shared" si="21"/>
        <v>4.0840319999999997</v>
      </c>
      <c r="U75" s="78">
        <f t="shared" si="22"/>
        <v>0</v>
      </c>
      <c r="V75" s="78">
        <f t="shared" si="23"/>
        <v>0.86977919999999986</v>
      </c>
      <c r="W75" s="78">
        <f t="shared" si="24"/>
        <v>4.9896959999999995</v>
      </c>
    </row>
    <row r="76" spans="1:23">
      <c r="A76" s="8" t="s">
        <v>118</v>
      </c>
      <c r="B76" s="22">
        <v>17.184000000000001</v>
      </c>
      <c r="C76" s="22">
        <f t="shared" si="15"/>
        <v>17.184000000000001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7.1846303999999996</v>
      </c>
      <c r="K76" s="23">
        <v>4.1069759999999995</v>
      </c>
      <c r="L76" s="23">
        <v>0</v>
      </c>
      <c r="M76" s="23">
        <v>0.87466559999999993</v>
      </c>
      <c r="N76" s="23">
        <v>5.0177279999999991</v>
      </c>
      <c r="O76" s="23">
        <f t="shared" si="17"/>
        <v>17.184000000000001</v>
      </c>
      <c r="P76" s="24"/>
      <c r="Q76" s="81">
        <f t="shared" si="18"/>
        <v>17.184000000000001</v>
      </c>
      <c r="S76" s="78">
        <f t="shared" si="20"/>
        <v>7.1846303999999996</v>
      </c>
      <c r="T76" s="78">
        <f t="shared" si="21"/>
        <v>4.1069759999999995</v>
      </c>
      <c r="U76" s="78">
        <f t="shared" si="22"/>
        <v>0</v>
      </c>
      <c r="V76" s="78">
        <f t="shared" si="23"/>
        <v>0.87466559999999993</v>
      </c>
      <c r="W76" s="78">
        <f t="shared" si="24"/>
        <v>5.0177279999999991</v>
      </c>
    </row>
    <row r="77" spans="1:23">
      <c r="A77" s="8" t="s">
        <v>119</v>
      </c>
      <c r="B77" s="22">
        <v>16.628</v>
      </c>
      <c r="C77" s="22">
        <f t="shared" si="15"/>
        <v>16.628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6.9521667999999988</v>
      </c>
      <c r="K77" s="23">
        <v>3.9740919999999993</v>
      </c>
      <c r="L77" s="23">
        <v>0</v>
      </c>
      <c r="M77" s="23">
        <v>0.84636519999999993</v>
      </c>
      <c r="N77" s="23">
        <v>4.8553759999999997</v>
      </c>
      <c r="O77" s="23">
        <f t="shared" si="17"/>
        <v>16.628</v>
      </c>
      <c r="P77" s="24"/>
      <c r="Q77" s="81">
        <f t="shared" si="18"/>
        <v>16.628</v>
      </c>
      <c r="S77" s="78">
        <f t="shared" si="20"/>
        <v>6.9521667999999988</v>
      </c>
      <c r="T77" s="78">
        <f t="shared" si="21"/>
        <v>3.9740919999999993</v>
      </c>
      <c r="U77" s="78">
        <f t="shared" si="22"/>
        <v>0</v>
      </c>
      <c r="V77" s="78">
        <f t="shared" si="23"/>
        <v>0.84636519999999993</v>
      </c>
      <c r="W77" s="78">
        <f t="shared" si="24"/>
        <v>4.8553759999999997</v>
      </c>
    </row>
    <row r="78" spans="1:23">
      <c r="A78" s="8" t="s">
        <v>120</v>
      </c>
      <c r="B78" s="22">
        <v>16.936</v>
      </c>
      <c r="C78" s="22">
        <f t="shared" si="15"/>
        <v>16.936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7.0809415999999992</v>
      </c>
      <c r="K78" s="23">
        <v>4.0477039999999995</v>
      </c>
      <c r="L78" s="23">
        <v>0</v>
      </c>
      <c r="M78" s="23">
        <v>0.86204239999999988</v>
      </c>
      <c r="N78" s="23">
        <v>4.9453119999999995</v>
      </c>
      <c r="O78" s="23">
        <f t="shared" si="17"/>
        <v>16.936</v>
      </c>
      <c r="P78" s="24"/>
      <c r="Q78" s="81">
        <f t="shared" si="18"/>
        <v>16.936</v>
      </c>
      <c r="S78" s="78">
        <f t="shared" si="20"/>
        <v>7.0809415999999992</v>
      </c>
      <c r="T78" s="78">
        <f t="shared" si="21"/>
        <v>4.0477039999999995</v>
      </c>
      <c r="U78" s="78">
        <f t="shared" si="22"/>
        <v>0</v>
      </c>
      <c r="V78" s="78">
        <f t="shared" si="23"/>
        <v>0.86204239999999988</v>
      </c>
      <c r="W78" s="78">
        <f t="shared" si="24"/>
        <v>4.9453119999999995</v>
      </c>
    </row>
    <row r="79" spans="1:23">
      <c r="A79" s="8" t="s">
        <v>121</v>
      </c>
      <c r="B79" s="22">
        <v>17.664000000000001</v>
      </c>
      <c r="C79" s="22">
        <f t="shared" si="15"/>
        <v>17.664000000000001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7.3853184000000001</v>
      </c>
      <c r="K79" s="23">
        <v>4.2216959999999997</v>
      </c>
      <c r="L79" s="23">
        <v>0</v>
      </c>
      <c r="M79" s="23">
        <v>0.89909759999999994</v>
      </c>
      <c r="N79" s="23">
        <v>5.1578879999999998</v>
      </c>
      <c r="O79" s="23">
        <f t="shared" si="17"/>
        <v>17.664000000000001</v>
      </c>
      <c r="P79" s="24"/>
      <c r="Q79" s="81">
        <f t="shared" si="18"/>
        <v>17.664000000000001</v>
      </c>
      <c r="S79" s="78">
        <f t="shared" si="20"/>
        <v>7.3853184000000001</v>
      </c>
      <c r="T79" s="78">
        <f t="shared" si="21"/>
        <v>4.2216959999999997</v>
      </c>
      <c r="U79" s="78">
        <f t="shared" si="22"/>
        <v>0</v>
      </c>
      <c r="V79" s="78">
        <f t="shared" si="23"/>
        <v>0.89909759999999994</v>
      </c>
      <c r="W79" s="78">
        <f t="shared" si="24"/>
        <v>5.1578879999999998</v>
      </c>
    </row>
    <row r="80" spans="1:23">
      <c r="A80" s="8" t="s">
        <v>122</v>
      </c>
      <c r="B80" s="22">
        <v>18.584</v>
      </c>
      <c r="C80" s="22">
        <f t="shared" si="15"/>
        <v>18.584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7.7699703999999983</v>
      </c>
      <c r="K80" s="23">
        <v>4.4415759999999986</v>
      </c>
      <c r="L80" s="23">
        <v>0</v>
      </c>
      <c r="M80" s="23">
        <v>0.94592559999999981</v>
      </c>
      <c r="N80" s="23">
        <v>5.4265279999999985</v>
      </c>
      <c r="O80" s="23">
        <f t="shared" si="17"/>
        <v>18.584</v>
      </c>
      <c r="P80" s="24"/>
      <c r="Q80" s="81">
        <f t="shared" si="18"/>
        <v>18.584</v>
      </c>
      <c r="S80" s="78">
        <f t="shared" si="20"/>
        <v>7.7699703999999983</v>
      </c>
      <c r="T80" s="78">
        <f t="shared" si="21"/>
        <v>4.4415759999999986</v>
      </c>
      <c r="U80" s="78">
        <f t="shared" si="22"/>
        <v>0</v>
      </c>
      <c r="V80" s="78">
        <f t="shared" si="23"/>
        <v>0.94592559999999981</v>
      </c>
      <c r="W80" s="78">
        <f t="shared" si="24"/>
        <v>5.4265279999999985</v>
      </c>
    </row>
    <row r="81" spans="1:23">
      <c r="A81" s="8" t="s">
        <v>123</v>
      </c>
      <c r="B81" s="22">
        <v>17.472000000000001</v>
      </c>
      <c r="C81" s="22">
        <f t="shared" si="15"/>
        <v>17.472000000000001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7.3050432000000001</v>
      </c>
      <c r="K81" s="23">
        <v>4.1758079999999991</v>
      </c>
      <c r="L81" s="23">
        <v>0</v>
      </c>
      <c r="M81" s="23">
        <v>0.8893247999999998</v>
      </c>
      <c r="N81" s="23">
        <v>5.1018239999999997</v>
      </c>
      <c r="O81" s="23">
        <f t="shared" si="17"/>
        <v>17.472000000000001</v>
      </c>
      <c r="P81" s="24"/>
      <c r="Q81" s="81">
        <f t="shared" si="18"/>
        <v>17.472000000000001</v>
      </c>
      <c r="S81" s="78">
        <f t="shared" si="20"/>
        <v>7.3050432000000001</v>
      </c>
      <c r="T81" s="78">
        <f t="shared" si="21"/>
        <v>4.1758079999999991</v>
      </c>
      <c r="U81" s="78">
        <f t="shared" si="22"/>
        <v>0</v>
      </c>
      <c r="V81" s="78">
        <f t="shared" si="23"/>
        <v>0.8893247999999998</v>
      </c>
      <c r="W81" s="78">
        <f t="shared" si="24"/>
        <v>5.1018239999999997</v>
      </c>
    </row>
    <row r="82" spans="1:23">
      <c r="A82" s="8" t="s">
        <v>124</v>
      </c>
      <c r="B82" s="22">
        <v>17.911999999999999</v>
      </c>
      <c r="C82" s="22">
        <f t="shared" si="15"/>
        <v>17.911999999999999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7.4890071999999988</v>
      </c>
      <c r="K82" s="23">
        <v>4.2809679999999988</v>
      </c>
      <c r="L82" s="23">
        <v>0</v>
      </c>
      <c r="M82" s="23">
        <v>0.91172079999999978</v>
      </c>
      <c r="N82" s="23">
        <v>5.2303039999999994</v>
      </c>
      <c r="O82" s="23">
        <f t="shared" si="17"/>
        <v>17.911999999999999</v>
      </c>
      <c r="P82" s="24"/>
      <c r="Q82" s="81">
        <f t="shared" si="18"/>
        <v>17.911999999999999</v>
      </c>
      <c r="S82" s="78">
        <f t="shared" si="20"/>
        <v>7.4890071999999988</v>
      </c>
      <c r="T82" s="78">
        <f t="shared" si="21"/>
        <v>4.2809679999999988</v>
      </c>
      <c r="U82" s="78">
        <f t="shared" si="22"/>
        <v>0</v>
      </c>
      <c r="V82" s="78">
        <f t="shared" si="23"/>
        <v>0.91172079999999978</v>
      </c>
      <c r="W82" s="78">
        <f t="shared" si="24"/>
        <v>5.2303039999999994</v>
      </c>
    </row>
    <row r="83" spans="1:23">
      <c r="A83" s="8" t="s">
        <v>125</v>
      </c>
      <c r="B83" s="22">
        <v>17.396000000000001</v>
      </c>
      <c r="C83" s="22">
        <f t="shared" si="15"/>
        <v>17.396000000000001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7.2732675999999996</v>
      </c>
      <c r="K83" s="23">
        <v>4.1576439999999995</v>
      </c>
      <c r="L83" s="23">
        <v>0</v>
      </c>
      <c r="M83" s="23">
        <v>0.88545639999999992</v>
      </c>
      <c r="N83" s="23">
        <v>5.0796319999999993</v>
      </c>
      <c r="O83" s="23">
        <f t="shared" si="17"/>
        <v>17.396000000000001</v>
      </c>
      <c r="P83" s="24"/>
      <c r="Q83" s="81">
        <f t="shared" si="18"/>
        <v>17.396000000000001</v>
      </c>
      <c r="S83" s="78">
        <f t="shared" si="20"/>
        <v>7.2732675999999996</v>
      </c>
      <c r="T83" s="78">
        <f t="shared" si="21"/>
        <v>4.1576439999999995</v>
      </c>
      <c r="U83" s="78">
        <f t="shared" si="22"/>
        <v>0</v>
      </c>
      <c r="V83" s="78">
        <f t="shared" si="23"/>
        <v>0.88545639999999992</v>
      </c>
      <c r="W83" s="78">
        <f t="shared" si="24"/>
        <v>5.0796319999999993</v>
      </c>
    </row>
    <row r="84" spans="1:23">
      <c r="A84" s="8" t="s">
        <v>126</v>
      </c>
      <c r="B84" s="22">
        <v>17.704000000000001</v>
      </c>
      <c r="C84" s="22">
        <f t="shared" si="15"/>
        <v>17.704000000000001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7.4020423999999991</v>
      </c>
      <c r="K84" s="23">
        <v>4.2312559999999992</v>
      </c>
      <c r="L84" s="23">
        <v>0</v>
      </c>
      <c r="M84" s="23">
        <v>0.90113359999999987</v>
      </c>
      <c r="N84" s="23">
        <v>5.1695679999999999</v>
      </c>
      <c r="O84" s="23">
        <f t="shared" si="17"/>
        <v>17.704000000000001</v>
      </c>
      <c r="P84" s="24"/>
      <c r="Q84" s="81">
        <f t="shared" si="18"/>
        <v>17.704000000000001</v>
      </c>
      <c r="S84" s="78">
        <f t="shared" si="20"/>
        <v>7.4020423999999991</v>
      </c>
      <c r="T84" s="78">
        <f t="shared" si="21"/>
        <v>4.2312559999999992</v>
      </c>
      <c r="U84" s="78">
        <f t="shared" si="22"/>
        <v>0</v>
      </c>
      <c r="V84" s="78">
        <f t="shared" si="23"/>
        <v>0.90113359999999987</v>
      </c>
      <c r="W84" s="78">
        <f t="shared" si="24"/>
        <v>5.1695679999999999</v>
      </c>
    </row>
    <row r="85" spans="1:23">
      <c r="A85" s="8" t="s">
        <v>127</v>
      </c>
      <c r="B85" s="22">
        <v>17.184000000000001</v>
      </c>
      <c r="C85" s="22">
        <f t="shared" si="15"/>
        <v>17.184000000000001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7.1846303999999996</v>
      </c>
      <c r="K85" s="23">
        <v>4.1069759999999995</v>
      </c>
      <c r="L85" s="23">
        <v>0</v>
      </c>
      <c r="M85" s="23">
        <v>0.87466559999999993</v>
      </c>
      <c r="N85" s="23">
        <v>5.0177279999999991</v>
      </c>
      <c r="O85" s="23">
        <f t="shared" si="17"/>
        <v>17.184000000000001</v>
      </c>
      <c r="P85" s="24"/>
      <c r="Q85" s="81">
        <f t="shared" si="18"/>
        <v>17.184000000000001</v>
      </c>
      <c r="S85" s="78">
        <f t="shared" si="20"/>
        <v>7.1846303999999996</v>
      </c>
      <c r="T85" s="78">
        <f t="shared" si="21"/>
        <v>4.1069759999999995</v>
      </c>
      <c r="U85" s="78">
        <f t="shared" si="22"/>
        <v>0</v>
      </c>
      <c r="V85" s="78">
        <f t="shared" si="23"/>
        <v>0.87466559999999993</v>
      </c>
      <c r="W85" s="78">
        <f t="shared" si="24"/>
        <v>5.0177279999999991</v>
      </c>
    </row>
    <row r="86" spans="1:23">
      <c r="A86" s="8" t="s">
        <v>128</v>
      </c>
      <c r="B86" s="22">
        <v>17.512</v>
      </c>
      <c r="C86" s="22">
        <f t="shared" si="15"/>
        <v>17.512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7.3217671999999991</v>
      </c>
      <c r="K86" s="23">
        <v>4.1853679999999995</v>
      </c>
      <c r="L86" s="23">
        <v>0</v>
      </c>
      <c r="M86" s="23">
        <v>0.89136079999999995</v>
      </c>
      <c r="N86" s="23">
        <v>5.1135039999999989</v>
      </c>
      <c r="O86" s="23">
        <f t="shared" si="17"/>
        <v>17.512</v>
      </c>
      <c r="P86" s="24"/>
      <c r="Q86" s="81">
        <f t="shared" si="18"/>
        <v>17.512</v>
      </c>
      <c r="S86" s="78">
        <f t="shared" si="20"/>
        <v>7.3217671999999991</v>
      </c>
      <c r="T86" s="78">
        <f t="shared" si="21"/>
        <v>4.1853679999999995</v>
      </c>
      <c r="U86" s="78">
        <f t="shared" si="22"/>
        <v>0</v>
      </c>
      <c r="V86" s="78">
        <f t="shared" si="23"/>
        <v>0.89136079999999995</v>
      </c>
      <c r="W86" s="78">
        <f t="shared" si="24"/>
        <v>5.1135039999999989</v>
      </c>
    </row>
    <row r="87" spans="1:23">
      <c r="A87" s="8" t="s">
        <v>129</v>
      </c>
      <c r="B87" s="22">
        <v>18.411999999999999</v>
      </c>
      <c r="C87" s="22">
        <f t="shared" si="15"/>
        <v>18.411999999999999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7.6980571999999983</v>
      </c>
      <c r="K87" s="23">
        <v>4.4004679999999992</v>
      </c>
      <c r="L87" s="23">
        <v>0</v>
      </c>
      <c r="M87" s="23">
        <v>0.93717079999999986</v>
      </c>
      <c r="N87" s="23">
        <v>5.3763039999999993</v>
      </c>
      <c r="O87" s="23">
        <f t="shared" si="17"/>
        <v>18.411999999999999</v>
      </c>
      <c r="P87" s="24"/>
      <c r="Q87" s="81">
        <f t="shared" si="18"/>
        <v>18.411999999999999</v>
      </c>
      <c r="S87" s="78">
        <f t="shared" si="20"/>
        <v>7.6980571999999983</v>
      </c>
      <c r="T87" s="78">
        <f t="shared" si="21"/>
        <v>4.4004679999999992</v>
      </c>
      <c r="U87" s="78">
        <f t="shared" si="22"/>
        <v>0</v>
      </c>
      <c r="V87" s="78">
        <f t="shared" si="23"/>
        <v>0.93717079999999986</v>
      </c>
      <c r="W87" s="78">
        <f t="shared" si="24"/>
        <v>5.3763039999999993</v>
      </c>
    </row>
    <row r="88" spans="1:23">
      <c r="A88" s="8" t="s">
        <v>130</v>
      </c>
      <c r="B88" s="22">
        <v>18.164000000000001</v>
      </c>
      <c r="C88" s="22">
        <f t="shared" si="15"/>
        <v>18.164000000000001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7.5943683999999996</v>
      </c>
      <c r="K88" s="23">
        <v>4.3411959999999992</v>
      </c>
      <c r="L88" s="23">
        <v>0</v>
      </c>
      <c r="M88" s="23">
        <v>0.92454759999999991</v>
      </c>
      <c r="N88" s="23">
        <v>5.3038879999999997</v>
      </c>
      <c r="O88" s="23">
        <f t="shared" si="17"/>
        <v>18.164000000000001</v>
      </c>
      <c r="P88" s="24"/>
      <c r="Q88" s="81">
        <f t="shared" si="18"/>
        <v>18.164000000000001</v>
      </c>
      <c r="S88" s="78">
        <f t="shared" si="20"/>
        <v>7.5943683999999996</v>
      </c>
      <c r="T88" s="78">
        <f t="shared" si="21"/>
        <v>4.3411959999999992</v>
      </c>
      <c r="U88" s="78">
        <f t="shared" si="22"/>
        <v>0</v>
      </c>
      <c r="V88" s="78">
        <f t="shared" si="23"/>
        <v>0.92454759999999991</v>
      </c>
      <c r="W88" s="78">
        <f t="shared" si="24"/>
        <v>5.3038879999999997</v>
      </c>
    </row>
    <row r="89" spans="1:23">
      <c r="A89" s="8" t="s">
        <v>131</v>
      </c>
      <c r="B89" s="22">
        <v>17.472000000000001</v>
      </c>
      <c r="C89" s="22">
        <f t="shared" si="15"/>
        <v>17.472000000000001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7.3050432000000001</v>
      </c>
      <c r="K89" s="23">
        <v>4.1758079999999991</v>
      </c>
      <c r="L89" s="23">
        <v>0</v>
      </c>
      <c r="M89" s="23">
        <v>0.8893247999999998</v>
      </c>
      <c r="N89" s="23">
        <v>5.1018239999999997</v>
      </c>
      <c r="O89" s="23">
        <f t="shared" si="17"/>
        <v>17.472000000000001</v>
      </c>
      <c r="P89" s="24"/>
      <c r="Q89" s="81">
        <f t="shared" si="18"/>
        <v>17.472000000000001</v>
      </c>
      <c r="S89" s="78">
        <f t="shared" si="20"/>
        <v>7.3050432000000001</v>
      </c>
      <c r="T89" s="78">
        <f t="shared" si="21"/>
        <v>4.1758079999999991</v>
      </c>
      <c r="U89" s="78">
        <f t="shared" si="22"/>
        <v>0</v>
      </c>
      <c r="V89" s="78">
        <f t="shared" si="23"/>
        <v>0.8893247999999998</v>
      </c>
      <c r="W89" s="78">
        <f t="shared" si="24"/>
        <v>5.1018239999999997</v>
      </c>
    </row>
    <row r="90" spans="1:23">
      <c r="A90" s="8" t="s">
        <v>132</v>
      </c>
      <c r="B90" s="22">
        <v>18.931999999999999</v>
      </c>
      <c r="C90" s="22">
        <f t="shared" si="15"/>
        <v>18.931999999999999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7.9154691999999987</v>
      </c>
      <c r="K90" s="23">
        <v>4.5247479999999989</v>
      </c>
      <c r="L90" s="23">
        <v>0</v>
      </c>
      <c r="M90" s="23">
        <v>0.9636387999999998</v>
      </c>
      <c r="N90" s="23">
        <v>5.5281439999999993</v>
      </c>
      <c r="O90" s="23">
        <f t="shared" si="17"/>
        <v>18.931999999999999</v>
      </c>
      <c r="P90" s="24"/>
      <c r="Q90" s="81">
        <f t="shared" si="18"/>
        <v>18.931999999999999</v>
      </c>
      <c r="S90" s="78">
        <f t="shared" si="20"/>
        <v>7.9154691999999987</v>
      </c>
      <c r="T90" s="78">
        <f t="shared" si="21"/>
        <v>4.5247479999999989</v>
      </c>
      <c r="U90" s="78">
        <f t="shared" si="22"/>
        <v>0</v>
      </c>
      <c r="V90" s="78">
        <f t="shared" si="23"/>
        <v>0.9636387999999998</v>
      </c>
      <c r="W90" s="78">
        <f t="shared" si="24"/>
        <v>5.5281439999999993</v>
      </c>
    </row>
    <row r="91" spans="1:23">
      <c r="A91" s="8" t="s">
        <v>133</v>
      </c>
      <c r="B91" s="22">
        <v>17.335999999999999</v>
      </c>
      <c r="C91" s="22">
        <f t="shared" si="15"/>
        <v>17.335999999999999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7.2481815999999997</v>
      </c>
      <c r="K91" s="23">
        <v>4.1433039999999988</v>
      </c>
      <c r="L91" s="23">
        <v>0</v>
      </c>
      <c r="M91" s="23">
        <v>0.8824023999999997</v>
      </c>
      <c r="N91" s="23">
        <v>5.0621119999999991</v>
      </c>
      <c r="O91" s="23">
        <f t="shared" si="17"/>
        <v>17.335999999999999</v>
      </c>
      <c r="P91" s="24"/>
      <c r="Q91" s="81">
        <f t="shared" si="18"/>
        <v>17.335999999999999</v>
      </c>
      <c r="S91" s="78">
        <f t="shared" si="20"/>
        <v>7.2481815999999997</v>
      </c>
      <c r="T91" s="78">
        <f t="shared" si="21"/>
        <v>4.1433039999999988</v>
      </c>
      <c r="U91" s="78">
        <f t="shared" si="22"/>
        <v>0</v>
      </c>
      <c r="V91" s="78">
        <f t="shared" si="23"/>
        <v>0.8824023999999997</v>
      </c>
      <c r="W91" s="78">
        <f t="shared" si="24"/>
        <v>5.0621119999999991</v>
      </c>
    </row>
    <row r="92" spans="1:23">
      <c r="A92" s="8" t="s">
        <v>134</v>
      </c>
      <c r="B92" s="22">
        <v>17.108000000000001</v>
      </c>
      <c r="C92" s="22">
        <f t="shared" si="15"/>
        <v>17.108000000000001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7.1528547999999992</v>
      </c>
      <c r="K92" s="23">
        <v>4.088811999999999</v>
      </c>
      <c r="L92" s="23">
        <v>0</v>
      </c>
      <c r="M92" s="23">
        <v>0.87079719999999983</v>
      </c>
      <c r="N92" s="23">
        <v>4.9955359999999995</v>
      </c>
      <c r="O92" s="23">
        <f t="shared" si="17"/>
        <v>17.108000000000001</v>
      </c>
      <c r="P92" s="24"/>
      <c r="Q92" s="81">
        <f t="shared" si="18"/>
        <v>17.108000000000001</v>
      </c>
      <c r="S92" s="78">
        <f t="shared" si="20"/>
        <v>7.1528547999999992</v>
      </c>
      <c r="T92" s="78">
        <f t="shared" si="21"/>
        <v>4.088811999999999</v>
      </c>
      <c r="U92" s="78">
        <f t="shared" si="22"/>
        <v>0</v>
      </c>
      <c r="V92" s="78">
        <f t="shared" si="23"/>
        <v>0.87079719999999983</v>
      </c>
      <c r="W92" s="78">
        <f t="shared" si="24"/>
        <v>4.9955359999999995</v>
      </c>
    </row>
    <row r="93" spans="1:23">
      <c r="A93" s="8" t="s">
        <v>135</v>
      </c>
      <c r="B93" s="22">
        <v>17.128</v>
      </c>
      <c r="C93" s="22">
        <f t="shared" si="15"/>
        <v>17.128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7.1612168</v>
      </c>
      <c r="K93" s="23">
        <v>4.0935919999999992</v>
      </c>
      <c r="L93" s="23">
        <v>0</v>
      </c>
      <c r="M93" s="23">
        <v>0.87181519999999979</v>
      </c>
      <c r="N93" s="23">
        <v>5.0013759999999987</v>
      </c>
      <c r="O93" s="23">
        <f t="shared" si="17"/>
        <v>17.128</v>
      </c>
      <c r="P93" s="24"/>
      <c r="Q93" s="81">
        <f t="shared" si="18"/>
        <v>17.128</v>
      </c>
      <c r="S93" s="78">
        <f t="shared" si="20"/>
        <v>7.1612168</v>
      </c>
      <c r="T93" s="78">
        <f t="shared" si="21"/>
        <v>4.0935919999999992</v>
      </c>
      <c r="U93" s="78">
        <f t="shared" si="22"/>
        <v>0</v>
      </c>
      <c r="V93" s="78">
        <f t="shared" si="23"/>
        <v>0.87181519999999979</v>
      </c>
      <c r="W93" s="78">
        <f t="shared" si="24"/>
        <v>5.0013759999999987</v>
      </c>
    </row>
    <row r="94" spans="1:23">
      <c r="A94" s="8" t="s">
        <v>136</v>
      </c>
      <c r="B94" s="22">
        <v>18.184000000000001</v>
      </c>
      <c r="C94" s="22">
        <f t="shared" si="15"/>
        <v>18.184000000000001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7.6027303999999996</v>
      </c>
      <c r="K94" s="23">
        <v>4.3459759999999994</v>
      </c>
      <c r="L94" s="23">
        <v>0</v>
      </c>
      <c r="M94" s="23">
        <v>0.92556559999999988</v>
      </c>
      <c r="N94" s="23">
        <v>5.3097279999999989</v>
      </c>
      <c r="O94" s="23">
        <f t="shared" si="17"/>
        <v>18.184000000000001</v>
      </c>
      <c r="P94" s="24"/>
      <c r="Q94" s="81">
        <f t="shared" si="18"/>
        <v>18.184000000000001</v>
      </c>
      <c r="S94" s="78">
        <f t="shared" si="20"/>
        <v>7.6027303999999996</v>
      </c>
      <c r="T94" s="78">
        <f t="shared" si="21"/>
        <v>4.3459759999999994</v>
      </c>
      <c r="U94" s="78">
        <f t="shared" si="22"/>
        <v>0</v>
      </c>
      <c r="V94" s="78">
        <f t="shared" si="23"/>
        <v>0.92556559999999988</v>
      </c>
      <c r="W94" s="78">
        <f t="shared" si="24"/>
        <v>5.3097279999999989</v>
      </c>
    </row>
    <row r="95" spans="1:23">
      <c r="A95" s="8" t="s">
        <v>137</v>
      </c>
      <c r="B95" s="22">
        <v>17.643999999999998</v>
      </c>
      <c r="C95" s="22">
        <f t="shared" si="15"/>
        <v>17.643999999999998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7.3769563999999992</v>
      </c>
      <c r="K95" s="23">
        <v>4.2169159999999986</v>
      </c>
      <c r="L95" s="23">
        <v>0</v>
      </c>
      <c r="M95" s="23">
        <v>0.89807959999999987</v>
      </c>
      <c r="N95" s="23">
        <v>5.1520479999999989</v>
      </c>
      <c r="O95" s="23">
        <f t="shared" si="17"/>
        <v>17.643999999999998</v>
      </c>
      <c r="P95" s="24"/>
      <c r="Q95" s="81">
        <f t="shared" si="18"/>
        <v>17.643999999999998</v>
      </c>
      <c r="S95" s="78">
        <f t="shared" si="20"/>
        <v>7.3769563999999992</v>
      </c>
      <c r="T95" s="78">
        <f t="shared" si="21"/>
        <v>4.2169159999999986</v>
      </c>
      <c r="U95" s="78">
        <f t="shared" si="22"/>
        <v>0</v>
      </c>
      <c r="V95" s="78">
        <f t="shared" si="23"/>
        <v>0.89807959999999987</v>
      </c>
      <c r="W95" s="78">
        <f t="shared" si="24"/>
        <v>5.1520479999999989</v>
      </c>
    </row>
    <row r="96" spans="1:23">
      <c r="A96" s="8" t="s">
        <v>138</v>
      </c>
      <c r="B96" s="22">
        <v>17.527999999999999</v>
      </c>
      <c r="C96" s="22">
        <f t="shared" si="15"/>
        <v>17.527999999999999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7.3284567999999988</v>
      </c>
      <c r="K96" s="23">
        <v>4.1891919999999985</v>
      </c>
      <c r="L96" s="23">
        <v>0</v>
      </c>
      <c r="M96" s="23">
        <v>0.89217519999999984</v>
      </c>
      <c r="N96" s="23">
        <v>5.1181759999999992</v>
      </c>
      <c r="O96" s="23">
        <f t="shared" si="17"/>
        <v>17.527999999999999</v>
      </c>
      <c r="P96" s="24"/>
      <c r="Q96" s="81">
        <f t="shared" si="18"/>
        <v>17.527999999999999</v>
      </c>
      <c r="S96" s="78">
        <f t="shared" si="20"/>
        <v>7.3284567999999988</v>
      </c>
      <c r="T96" s="78">
        <f t="shared" si="21"/>
        <v>4.1891919999999985</v>
      </c>
      <c r="U96" s="78">
        <f t="shared" si="22"/>
        <v>0</v>
      </c>
      <c r="V96" s="78">
        <f t="shared" si="23"/>
        <v>0.89217519999999984</v>
      </c>
      <c r="W96" s="78">
        <f t="shared" si="24"/>
        <v>5.1181759999999992</v>
      </c>
    </row>
    <row r="97" spans="1:26">
      <c r="A97" s="8" t="s">
        <v>139</v>
      </c>
      <c r="B97" s="22">
        <v>16.32</v>
      </c>
      <c r="C97" s="22">
        <f t="shared" si="15"/>
        <v>16.32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6.8233919999999992</v>
      </c>
      <c r="K97" s="23">
        <v>3.9004799999999995</v>
      </c>
      <c r="L97" s="23">
        <v>0</v>
      </c>
      <c r="M97" s="23">
        <v>0.83068799999999987</v>
      </c>
      <c r="N97" s="23">
        <v>4.765439999999999</v>
      </c>
      <c r="O97" s="23">
        <f t="shared" si="17"/>
        <v>16.32</v>
      </c>
      <c r="P97" s="24"/>
      <c r="Q97" s="81">
        <f t="shared" si="18"/>
        <v>16.32</v>
      </c>
      <c r="S97" s="78">
        <f t="shared" si="20"/>
        <v>6.8233919999999992</v>
      </c>
      <c r="T97" s="78">
        <f t="shared" si="21"/>
        <v>3.9004799999999995</v>
      </c>
      <c r="U97" s="78">
        <f t="shared" si="22"/>
        <v>0</v>
      </c>
      <c r="V97" s="78">
        <f t="shared" si="23"/>
        <v>0.83068799999999987</v>
      </c>
      <c r="W97" s="78">
        <f t="shared" si="24"/>
        <v>4.765439999999999</v>
      </c>
    </row>
    <row r="98" spans="1:26">
      <c r="A98" s="8" t="s">
        <v>140</v>
      </c>
      <c r="B98" s="22">
        <v>17.431999999999999</v>
      </c>
      <c r="C98" s="22">
        <f t="shared" si="15"/>
        <v>17.431999999999999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7.2883191999999983</v>
      </c>
      <c r="K98" s="23">
        <v>4.1662479999999986</v>
      </c>
      <c r="L98" s="23">
        <v>0</v>
      </c>
      <c r="M98" s="23">
        <v>0.88728879999999977</v>
      </c>
      <c r="N98" s="23">
        <v>5.0901439999999987</v>
      </c>
      <c r="O98" s="23">
        <f t="shared" si="17"/>
        <v>17.431999999999999</v>
      </c>
      <c r="P98" s="24"/>
      <c r="Q98" s="81">
        <f t="shared" si="18"/>
        <v>17.431999999999999</v>
      </c>
      <c r="S98" s="78">
        <f t="shared" si="20"/>
        <v>7.2883191999999983</v>
      </c>
      <c r="T98" s="78">
        <f t="shared" si="21"/>
        <v>4.1662479999999986</v>
      </c>
      <c r="U98" s="78">
        <f t="shared" si="22"/>
        <v>0</v>
      </c>
      <c r="V98" s="78">
        <f t="shared" si="23"/>
        <v>0.88728879999999977</v>
      </c>
      <c r="W98" s="78">
        <f t="shared" si="24"/>
        <v>5.0901439999999987</v>
      </c>
    </row>
    <row r="99" spans="1:26">
      <c r="A99" s="8" t="s">
        <v>175</v>
      </c>
      <c r="B99" s="22">
        <f t="shared" ref="B99:Q99" si="25">SUM(B3:B98)/4000</f>
        <v>0.42469499999999977</v>
      </c>
      <c r="C99" s="22">
        <f t="shared" si="25"/>
        <v>0.42469499999999977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0.17756497950000003</v>
      </c>
      <c r="K99" s="24">
        <f t="shared" si="25"/>
        <v>0.10150210499999997</v>
      </c>
      <c r="L99" s="24">
        <f t="shared" si="25"/>
        <v>0</v>
      </c>
      <c r="M99" s="24">
        <f t="shared" si="25"/>
        <v>2.1616975499999979E-2</v>
      </c>
      <c r="N99" s="24">
        <f t="shared" si="25"/>
        <v>0.12401094000000001</v>
      </c>
      <c r="O99" s="25">
        <f t="shared" si="25"/>
        <v>0.42469499999999977</v>
      </c>
      <c r="P99" s="25"/>
      <c r="Q99" s="85">
        <f t="shared" si="25"/>
        <v>0.42469499999999977</v>
      </c>
      <c r="S99" s="78">
        <f>SUM(S3:S98)/4000</f>
        <v>0.17756497950000003</v>
      </c>
      <c r="T99" s="78">
        <f t="shared" ref="T99:W99" si="26">SUM(T3:T98)/4000</f>
        <v>0.10150210499999997</v>
      </c>
      <c r="U99" s="78">
        <f t="shared" si="26"/>
        <v>0</v>
      </c>
      <c r="V99" s="78">
        <f t="shared" si="26"/>
        <v>2.1616975499999979E-2</v>
      </c>
      <c r="W99" s="78">
        <f t="shared" si="26"/>
        <v>0.12401094000000001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-99</v>
      </c>
      <c r="P3" s="95">
        <v>0</v>
      </c>
      <c r="Q3" s="95">
        <v>0</v>
      </c>
      <c r="R3" s="95">
        <v>0</v>
      </c>
      <c r="S3" s="114">
        <v>0</v>
      </c>
      <c r="U3" s="115">
        <v>-99</v>
      </c>
      <c r="V3" s="116">
        <v>0</v>
      </c>
      <c r="W3">
        <v>0</v>
      </c>
      <c r="X3">
        <v>-99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-114</v>
      </c>
      <c r="P4" s="88">
        <v>0</v>
      </c>
      <c r="Q4" s="88">
        <v>0</v>
      </c>
      <c r="R4" s="88">
        <v>0</v>
      </c>
      <c r="S4" s="116">
        <v>0</v>
      </c>
      <c r="U4" s="115">
        <v>-114</v>
      </c>
      <c r="V4" s="116">
        <v>0</v>
      </c>
      <c r="W4">
        <v>0</v>
      </c>
      <c r="X4">
        <v>-114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0.19</v>
      </c>
      <c r="N5" s="115">
        <v>0</v>
      </c>
      <c r="O5" s="88">
        <v>-114</v>
      </c>
      <c r="P5" s="88">
        <v>0</v>
      </c>
      <c r="Q5" s="88">
        <v>0</v>
      </c>
      <c r="R5" s="88">
        <v>0</v>
      </c>
      <c r="S5" s="116">
        <v>0</v>
      </c>
      <c r="U5" s="115">
        <v>-114</v>
      </c>
      <c r="V5" s="116">
        <v>0.19</v>
      </c>
      <c r="W5">
        <v>0</v>
      </c>
      <c r="X5">
        <v>-114</v>
      </c>
      <c r="Y5">
        <v>0.19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-124</v>
      </c>
      <c r="P6" s="88">
        <v>0</v>
      </c>
      <c r="Q6" s="88">
        <v>0</v>
      </c>
      <c r="R6" s="88">
        <v>0</v>
      </c>
      <c r="S6" s="116">
        <v>0</v>
      </c>
      <c r="U6" s="115">
        <v>-124</v>
      </c>
      <c r="V6" s="116">
        <v>0</v>
      </c>
      <c r="W6">
        <v>0</v>
      </c>
      <c r="X6">
        <v>-124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-119</v>
      </c>
      <c r="P7" s="88">
        <v>0</v>
      </c>
      <c r="Q7" s="88">
        <v>0</v>
      </c>
      <c r="R7" s="88">
        <v>0</v>
      </c>
      <c r="S7" s="116">
        <v>0</v>
      </c>
      <c r="U7" s="115">
        <v>-119</v>
      </c>
      <c r="V7" s="116">
        <v>0</v>
      </c>
      <c r="W7">
        <v>0</v>
      </c>
      <c r="X7">
        <v>-119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-124</v>
      </c>
      <c r="P8" s="88">
        <v>0</v>
      </c>
      <c r="Q8" s="88">
        <v>0</v>
      </c>
      <c r="R8" s="88">
        <v>0</v>
      </c>
      <c r="S8" s="116">
        <v>0</v>
      </c>
      <c r="U8" s="115">
        <v>-124</v>
      </c>
      <c r="V8" s="116">
        <v>0</v>
      </c>
      <c r="W8">
        <v>0</v>
      </c>
      <c r="X8">
        <v>-124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-124</v>
      </c>
      <c r="P9" s="88">
        <v>0</v>
      </c>
      <c r="Q9" s="88">
        <v>0</v>
      </c>
      <c r="R9" s="88">
        <v>0</v>
      </c>
      <c r="S9" s="116">
        <v>0</v>
      </c>
      <c r="U9" s="115">
        <v>-124</v>
      </c>
      <c r="V9" s="116">
        <v>0</v>
      </c>
      <c r="W9">
        <v>0</v>
      </c>
      <c r="X9">
        <v>-124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-119</v>
      </c>
      <c r="P10" s="88">
        <v>0</v>
      </c>
      <c r="Q10" s="88">
        <v>0</v>
      </c>
      <c r="R10" s="88">
        <v>0</v>
      </c>
      <c r="S10" s="116">
        <v>0</v>
      </c>
      <c r="U10" s="115">
        <v>-119</v>
      </c>
      <c r="V10" s="116">
        <v>0</v>
      </c>
      <c r="W10">
        <v>0</v>
      </c>
      <c r="X10">
        <v>-119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-99</v>
      </c>
      <c r="P11" s="88">
        <v>0</v>
      </c>
      <c r="Q11" s="88">
        <v>0</v>
      </c>
      <c r="R11" s="88">
        <v>0</v>
      </c>
      <c r="S11" s="116">
        <v>0</v>
      </c>
      <c r="U11" s="115">
        <v>-99</v>
      </c>
      <c r="V11" s="116">
        <v>0</v>
      </c>
      <c r="W11">
        <v>0</v>
      </c>
      <c r="X11">
        <v>-99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-104</v>
      </c>
      <c r="P12" s="88">
        <v>0</v>
      </c>
      <c r="Q12" s="88">
        <v>0</v>
      </c>
      <c r="R12" s="88">
        <v>0</v>
      </c>
      <c r="S12" s="116">
        <v>0</v>
      </c>
      <c r="U12" s="115">
        <v>-104</v>
      </c>
      <c r="V12" s="116">
        <v>0</v>
      </c>
      <c r="W12">
        <v>0</v>
      </c>
      <c r="X12">
        <v>-104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-109</v>
      </c>
      <c r="P13" s="88">
        <v>0</v>
      </c>
      <c r="Q13" s="88">
        <v>0</v>
      </c>
      <c r="R13" s="88">
        <v>0</v>
      </c>
      <c r="S13" s="116">
        <v>0</v>
      </c>
      <c r="U13" s="115">
        <v>-109</v>
      </c>
      <c r="V13" s="116">
        <v>0</v>
      </c>
      <c r="W13">
        <v>0</v>
      </c>
      <c r="X13">
        <v>-109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-114</v>
      </c>
      <c r="P14" s="88">
        <v>0</v>
      </c>
      <c r="Q14" s="88">
        <v>0</v>
      </c>
      <c r="R14" s="88">
        <v>0</v>
      </c>
      <c r="S14" s="116">
        <v>0</v>
      </c>
      <c r="U14" s="115">
        <v>-114</v>
      </c>
      <c r="V14" s="116">
        <v>0</v>
      </c>
      <c r="W14">
        <v>0</v>
      </c>
      <c r="X14">
        <v>-114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-119</v>
      </c>
      <c r="P15" s="88">
        <v>0</v>
      </c>
      <c r="Q15" s="88">
        <v>0</v>
      </c>
      <c r="R15" s="88">
        <v>0</v>
      </c>
      <c r="S15" s="116">
        <v>0</v>
      </c>
      <c r="U15" s="115">
        <v>-119</v>
      </c>
      <c r="V15" s="116">
        <v>0</v>
      </c>
      <c r="W15">
        <v>0</v>
      </c>
      <c r="X15">
        <v>-119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-124</v>
      </c>
      <c r="P16" s="88">
        <v>0</v>
      </c>
      <c r="Q16" s="88">
        <v>0</v>
      </c>
      <c r="R16" s="88">
        <v>0</v>
      </c>
      <c r="S16" s="116">
        <v>0</v>
      </c>
      <c r="U16" s="115">
        <v>-124</v>
      </c>
      <c r="V16" s="116">
        <v>0</v>
      </c>
      <c r="W16">
        <v>0</v>
      </c>
      <c r="X16">
        <v>-124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0.68</v>
      </c>
      <c r="N17" s="115">
        <v>0</v>
      </c>
      <c r="O17" s="88">
        <v>-124</v>
      </c>
      <c r="P17" s="88">
        <v>0</v>
      </c>
      <c r="Q17" s="88">
        <v>0</v>
      </c>
      <c r="R17" s="88">
        <v>0</v>
      </c>
      <c r="S17" s="116">
        <v>0</v>
      </c>
      <c r="U17" s="115">
        <v>-124</v>
      </c>
      <c r="V17" s="116">
        <v>0.68</v>
      </c>
      <c r="W17">
        <v>0</v>
      </c>
      <c r="X17">
        <v>-124</v>
      </c>
      <c r="Y17">
        <v>0.68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1.1599999999999999</v>
      </c>
      <c r="N18" s="115">
        <v>0</v>
      </c>
      <c r="O18" s="88">
        <v>-124</v>
      </c>
      <c r="P18" s="88">
        <v>0</v>
      </c>
      <c r="Q18" s="88">
        <v>0</v>
      </c>
      <c r="R18" s="88">
        <v>0</v>
      </c>
      <c r="S18" s="116">
        <v>0</v>
      </c>
      <c r="U18" s="115">
        <v>-124</v>
      </c>
      <c r="V18" s="116">
        <v>1.1599999999999999</v>
      </c>
      <c r="W18">
        <v>0</v>
      </c>
      <c r="X18">
        <v>-124</v>
      </c>
      <c r="Y18">
        <v>1.1599999999999999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4.75</v>
      </c>
      <c r="N19" s="115">
        <v>0</v>
      </c>
      <c r="O19" s="88">
        <v>-114</v>
      </c>
      <c r="P19" s="88">
        <v>0</v>
      </c>
      <c r="Q19" s="88">
        <v>0</v>
      </c>
      <c r="R19" s="88">
        <v>0</v>
      </c>
      <c r="S19" s="116">
        <v>0</v>
      </c>
      <c r="U19" s="115">
        <v>-114</v>
      </c>
      <c r="V19" s="116">
        <v>4.75</v>
      </c>
      <c r="W19">
        <v>0</v>
      </c>
      <c r="X19">
        <v>-114</v>
      </c>
      <c r="Y19">
        <v>4.75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1.36</v>
      </c>
      <c r="N20" s="115">
        <v>0</v>
      </c>
      <c r="O20" s="88">
        <v>-114</v>
      </c>
      <c r="P20" s="88">
        <v>0</v>
      </c>
      <c r="Q20" s="88">
        <v>0</v>
      </c>
      <c r="R20" s="88">
        <v>0</v>
      </c>
      <c r="S20" s="116">
        <v>0</v>
      </c>
      <c r="U20" s="115">
        <v>-114</v>
      </c>
      <c r="V20" s="116">
        <v>1.36</v>
      </c>
      <c r="W20">
        <v>0</v>
      </c>
      <c r="X20">
        <v>-114</v>
      </c>
      <c r="Y20">
        <v>1.36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2.62</v>
      </c>
      <c r="N21" s="115">
        <v>0</v>
      </c>
      <c r="O21" s="88">
        <v>-104</v>
      </c>
      <c r="P21" s="88">
        <v>0</v>
      </c>
      <c r="Q21" s="88">
        <v>0</v>
      </c>
      <c r="R21" s="88">
        <v>0</v>
      </c>
      <c r="S21" s="116">
        <v>0</v>
      </c>
      <c r="U21" s="115">
        <v>-104</v>
      </c>
      <c r="V21" s="116">
        <v>2.62</v>
      </c>
      <c r="W21">
        <v>0</v>
      </c>
      <c r="X21">
        <v>-104</v>
      </c>
      <c r="Y21">
        <v>2.62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4.3600000000000003</v>
      </c>
      <c r="N22" s="115">
        <v>0</v>
      </c>
      <c r="O22" s="88">
        <v>-109</v>
      </c>
      <c r="P22" s="88">
        <v>0</v>
      </c>
      <c r="Q22" s="88">
        <v>0</v>
      </c>
      <c r="R22" s="88">
        <v>0</v>
      </c>
      <c r="S22" s="116">
        <v>0</v>
      </c>
      <c r="U22" s="115">
        <v>-109</v>
      </c>
      <c r="V22" s="116">
        <v>4.3600000000000003</v>
      </c>
      <c r="W22">
        <v>0</v>
      </c>
      <c r="X22">
        <v>-109</v>
      </c>
      <c r="Y22">
        <v>4.3600000000000003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0.77</v>
      </c>
      <c r="N23" s="115">
        <v>0</v>
      </c>
      <c r="O23" s="88">
        <v>-129</v>
      </c>
      <c r="P23" s="88">
        <v>0</v>
      </c>
      <c r="Q23" s="88">
        <v>0</v>
      </c>
      <c r="R23" s="88">
        <v>0</v>
      </c>
      <c r="S23" s="116">
        <v>0</v>
      </c>
      <c r="U23" s="115">
        <v>-129</v>
      </c>
      <c r="V23" s="116">
        <v>0.77</v>
      </c>
      <c r="W23">
        <v>0</v>
      </c>
      <c r="X23">
        <v>-129</v>
      </c>
      <c r="Y23">
        <v>0.77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5.81</v>
      </c>
      <c r="N24" s="115">
        <v>0</v>
      </c>
      <c r="O24" s="88">
        <v>-114</v>
      </c>
      <c r="P24" s="88">
        <v>0</v>
      </c>
      <c r="Q24" s="88">
        <v>0</v>
      </c>
      <c r="R24" s="88">
        <v>0</v>
      </c>
      <c r="S24" s="116">
        <v>0</v>
      </c>
      <c r="U24" s="115">
        <v>-114</v>
      </c>
      <c r="V24" s="116">
        <v>5.81</v>
      </c>
      <c r="W24">
        <v>0</v>
      </c>
      <c r="X24">
        <v>-114</v>
      </c>
      <c r="Y24">
        <v>5.81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4.84</v>
      </c>
      <c r="N25" s="115">
        <v>0</v>
      </c>
      <c r="O25" s="88">
        <v>-104</v>
      </c>
      <c r="P25" s="88">
        <v>0</v>
      </c>
      <c r="Q25" s="88">
        <v>0</v>
      </c>
      <c r="R25" s="88">
        <v>0</v>
      </c>
      <c r="S25" s="116">
        <v>0</v>
      </c>
      <c r="U25" s="115">
        <v>-104</v>
      </c>
      <c r="V25" s="116">
        <v>4.84</v>
      </c>
      <c r="W25">
        <v>0</v>
      </c>
      <c r="X25">
        <v>-104</v>
      </c>
      <c r="Y25">
        <v>4.84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5.72</v>
      </c>
      <c r="N26" s="115">
        <v>0</v>
      </c>
      <c r="O26" s="88">
        <v>-79</v>
      </c>
      <c r="P26" s="88">
        <v>0</v>
      </c>
      <c r="Q26" s="88">
        <v>0</v>
      </c>
      <c r="R26" s="88">
        <v>0</v>
      </c>
      <c r="S26" s="116">
        <v>0</v>
      </c>
      <c r="U26" s="115">
        <v>-79</v>
      </c>
      <c r="V26" s="116">
        <v>5.72</v>
      </c>
      <c r="W26">
        <v>0</v>
      </c>
      <c r="X26">
        <v>-79</v>
      </c>
      <c r="Y26">
        <v>5.72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2.52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2.52</v>
      </c>
      <c r="W27">
        <v>0</v>
      </c>
      <c r="X27">
        <v>0</v>
      </c>
      <c r="Y27">
        <v>2.52</v>
      </c>
      <c r="Z27">
        <v>0</v>
      </c>
    </row>
    <row r="28" spans="7:26">
      <c r="G28" t="s">
        <v>70</v>
      </c>
      <c r="H28" s="115">
        <v>3.87</v>
      </c>
      <c r="I28" s="88">
        <v>0</v>
      </c>
      <c r="J28" s="88">
        <v>0</v>
      </c>
      <c r="K28" s="88">
        <v>0</v>
      </c>
      <c r="L28" s="88">
        <v>0</v>
      </c>
      <c r="M28" s="116">
        <v>5.43</v>
      </c>
      <c r="N28" s="115">
        <v>0</v>
      </c>
      <c r="O28" s="88">
        <v>-20</v>
      </c>
      <c r="P28" s="88">
        <v>-10</v>
      </c>
      <c r="Q28" s="88">
        <v>0</v>
      </c>
      <c r="R28" s="88">
        <v>0</v>
      </c>
      <c r="S28" s="116">
        <v>0</v>
      </c>
      <c r="U28" s="115">
        <v>-30</v>
      </c>
      <c r="V28" s="116">
        <v>9.3000000000000007</v>
      </c>
      <c r="W28">
        <v>3.87</v>
      </c>
      <c r="X28">
        <v>-20</v>
      </c>
      <c r="Y28">
        <v>5.43</v>
      </c>
      <c r="Z28">
        <v>-10</v>
      </c>
    </row>
    <row r="29" spans="7:26">
      <c r="G29" t="s">
        <v>71</v>
      </c>
      <c r="H29" s="115">
        <v>34.880000000000003</v>
      </c>
      <c r="I29" s="88">
        <v>0</v>
      </c>
      <c r="J29" s="88">
        <v>0</v>
      </c>
      <c r="K29" s="88">
        <v>0</v>
      </c>
      <c r="L29" s="88">
        <v>0</v>
      </c>
      <c r="M29" s="116">
        <v>5.42</v>
      </c>
      <c r="N29" s="115">
        <v>0</v>
      </c>
      <c r="O29" s="88">
        <v>-5</v>
      </c>
      <c r="P29" s="88">
        <v>-2</v>
      </c>
      <c r="Q29" s="88">
        <v>0</v>
      </c>
      <c r="R29" s="88">
        <v>0</v>
      </c>
      <c r="S29" s="116">
        <v>0</v>
      </c>
      <c r="U29" s="115">
        <v>-7</v>
      </c>
      <c r="V29" s="116">
        <v>40.299999999999997</v>
      </c>
      <c r="W29">
        <v>34.880000000000003</v>
      </c>
      <c r="X29">
        <v>-5</v>
      </c>
      <c r="Y29">
        <v>5.42</v>
      </c>
      <c r="Z29">
        <v>-2</v>
      </c>
    </row>
    <row r="30" spans="7:26">
      <c r="G30" t="s">
        <v>72</v>
      </c>
      <c r="H30" s="115">
        <v>61.03</v>
      </c>
      <c r="I30" s="88">
        <v>0</v>
      </c>
      <c r="J30" s="88">
        <v>0</v>
      </c>
      <c r="K30" s="88">
        <v>0</v>
      </c>
      <c r="L30" s="88">
        <v>0</v>
      </c>
      <c r="M30" s="116">
        <v>0.48</v>
      </c>
      <c r="N30" s="115">
        <v>0</v>
      </c>
      <c r="O30" s="88">
        <v>0</v>
      </c>
      <c r="P30" s="88">
        <v>-19</v>
      </c>
      <c r="Q30" s="88">
        <v>0</v>
      </c>
      <c r="R30" s="88">
        <v>0</v>
      </c>
      <c r="S30" s="116">
        <v>0</v>
      </c>
      <c r="U30" s="115">
        <v>-19</v>
      </c>
      <c r="V30" s="116">
        <v>61.51</v>
      </c>
      <c r="W30">
        <v>61.03</v>
      </c>
      <c r="X30">
        <v>0</v>
      </c>
      <c r="Y30">
        <v>0.48</v>
      </c>
      <c r="Z30">
        <v>-19</v>
      </c>
    </row>
    <row r="31" spans="7:26">
      <c r="G31" t="s">
        <v>73</v>
      </c>
      <c r="H31" s="115">
        <v>31.97</v>
      </c>
      <c r="I31" s="88">
        <v>0</v>
      </c>
      <c r="J31" s="88">
        <v>0</v>
      </c>
      <c r="K31" s="88">
        <v>0</v>
      </c>
      <c r="L31" s="88">
        <v>0</v>
      </c>
      <c r="M31" s="116">
        <v>5.52</v>
      </c>
      <c r="N31" s="115">
        <v>0</v>
      </c>
      <c r="O31" s="88">
        <v>0</v>
      </c>
      <c r="P31" s="88">
        <v>-17</v>
      </c>
      <c r="Q31" s="88">
        <v>0</v>
      </c>
      <c r="R31" s="88">
        <v>0</v>
      </c>
      <c r="S31" s="116">
        <v>0</v>
      </c>
      <c r="U31" s="115">
        <v>-17</v>
      </c>
      <c r="V31" s="116">
        <v>37.49</v>
      </c>
      <c r="W31">
        <v>31.97</v>
      </c>
      <c r="X31">
        <v>0</v>
      </c>
      <c r="Y31">
        <v>5.52</v>
      </c>
      <c r="Z31">
        <v>-17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4.17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4.17</v>
      </c>
      <c r="W32">
        <v>0</v>
      </c>
      <c r="X32">
        <v>0</v>
      </c>
      <c r="Y32">
        <v>4.17</v>
      </c>
      <c r="Z32">
        <v>0</v>
      </c>
    </row>
    <row r="33" spans="7:26">
      <c r="G33" t="s">
        <v>75</v>
      </c>
      <c r="H33" s="115">
        <v>3.87</v>
      </c>
      <c r="I33" s="88">
        <v>0</v>
      </c>
      <c r="J33" s="88">
        <v>0</v>
      </c>
      <c r="K33" s="88">
        <v>0</v>
      </c>
      <c r="L33" s="88">
        <v>0</v>
      </c>
      <c r="M33" s="116">
        <v>6.79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10.66</v>
      </c>
      <c r="W33">
        <v>3.87</v>
      </c>
      <c r="X33">
        <v>0</v>
      </c>
      <c r="Y33">
        <v>6.79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2.13</v>
      </c>
      <c r="W34">
        <v>0</v>
      </c>
      <c r="X34">
        <v>0</v>
      </c>
      <c r="Y34">
        <v>2.13</v>
      </c>
      <c r="Z34">
        <v>0</v>
      </c>
    </row>
    <row r="35" spans="7:26">
      <c r="G35" t="s">
        <v>77</v>
      </c>
      <c r="H35" s="115">
        <v>23.24</v>
      </c>
      <c r="I35" s="88">
        <v>0</v>
      </c>
      <c r="J35" s="88">
        <v>0</v>
      </c>
      <c r="K35" s="88">
        <v>0</v>
      </c>
      <c r="L35" s="88">
        <v>0</v>
      </c>
      <c r="M35" s="116">
        <v>4.17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27.41</v>
      </c>
      <c r="W35">
        <v>23.24</v>
      </c>
      <c r="X35">
        <v>0</v>
      </c>
      <c r="Y35">
        <v>4.17</v>
      </c>
      <c r="Z35">
        <v>0</v>
      </c>
    </row>
    <row r="36" spans="7:26">
      <c r="G36" t="s">
        <v>78</v>
      </c>
      <c r="H36" s="115">
        <v>30.03</v>
      </c>
      <c r="I36" s="88">
        <v>0</v>
      </c>
      <c r="J36" s="88">
        <v>0</v>
      </c>
      <c r="K36" s="88">
        <v>0</v>
      </c>
      <c r="L36" s="88">
        <v>0</v>
      </c>
      <c r="M36" s="116">
        <v>5.52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35.549999999999997</v>
      </c>
      <c r="W36">
        <v>30.03</v>
      </c>
      <c r="X36">
        <v>0</v>
      </c>
      <c r="Y36">
        <v>5.52</v>
      </c>
      <c r="Z36">
        <v>0</v>
      </c>
    </row>
    <row r="37" spans="7:26">
      <c r="G37" t="s">
        <v>79</v>
      </c>
      <c r="H37" s="115">
        <v>31</v>
      </c>
      <c r="I37" s="88">
        <v>0</v>
      </c>
      <c r="J37" s="88">
        <v>0</v>
      </c>
      <c r="K37" s="88">
        <v>0</v>
      </c>
      <c r="L37" s="88">
        <v>0</v>
      </c>
      <c r="M37" s="116">
        <v>0.19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31.19</v>
      </c>
      <c r="W37">
        <v>31</v>
      </c>
      <c r="X37">
        <v>0</v>
      </c>
      <c r="Y37">
        <v>0.19</v>
      </c>
      <c r="Z37">
        <v>0</v>
      </c>
    </row>
    <row r="38" spans="7:26">
      <c r="G38" t="s">
        <v>80</v>
      </c>
      <c r="H38" s="115">
        <v>4.84</v>
      </c>
      <c r="I38" s="88">
        <v>0</v>
      </c>
      <c r="J38" s="88">
        <v>0</v>
      </c>
      <c r="K38" s="88">
        <v>0</v>
      </c>
      <c r="L38" s="88">
        <v>0</v>
      </c>
      <c r="M38" s="116">
        <v>5.62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10.46</v>
      </c>
      <c r="W38">
        <v>4.84</v>
      </c>
      <c r="X38">
        <v>0</v>
      </c>
      <c r="Y38">
        <v>5.62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5.91</v>
      </c>
      <c r="W39">
        <v>0</v>
      </c>
      <c r="X39">
        <v>0</v>
      </c>
      <c r="Y39">
        <v>5.91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8.7200000000000006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8.7200000000000006</v>
      </c>
      <c r="W40">
        <v>0</v>
      </c>
      <c r="X40">
        <v>0</v>
      </c>
      <c r="Y40">
        <v>8.7200000000000006</v>
      </c>
      <c r="Z40">
        <v>0</v>
      </c>
    </row>
    <row r="41" spans="7:26">
      <c r="G41" t="s">
        <v>83</v>
      </c>
      <c r="H41" s="115">
        <v>39.71</v>
      </c>
      <c r="I41" s="88">
        <v>0</v>
      </c>
      <c r="J41" s="88">
        <v>0</v>
      </c>
      <c r="K41" s="88">
        <v>0</v>
      </c>
      <c r="L41" s="88">
        <v>0</v>
      </c>
      <c r="M41" s="116">
        <v>4.46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44.17</v>
      </c>
      <c r="W41">
        <v>39.71</v>
      </c>
      <c r="X41">
        <v>0</v>
      </c>
      <c r="Y41">
        <v>4.46</v>
      </c>
      <c r="Z41">
        <v>0</v>
      </c>
    </row>
    <row r="42" spans="7:26">
      <c r="G42" t="s">
        <v>84</v>
      </c>
      <c r="H42" s="115">
        <v>45.53</v>
      </c>
      <c r="I42" s="88">
        <v>0</v>
      </c>
      <c r="J42" s="88">
        <v>0</v>
      </c>
      <c r="K42" s="88">
        <v>0</v>
      </c>
      <c r="L42" s="88">
        <v>0</v>
      </c>
      <c r="M42" s="116">
        <v>4.75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50.28</v>
      </c>
      <c r="W42">
        <v>45.53</v>
      </c>
      <c r="X42">
        <v>0</v>
      </c>
      <c r="Y42">
        <v>4.75</v>
      </c>
      <c r="Z42">
        <v>0</v>
      </c>
    </row>
    <row r="43" spans="7:26">
      <c r="G43" t="s">
        <v>85</v>
      </c>
      <c r="H43" s="115">
        <v>13.56</v>
      </c>
      <c r="I43" s="88">
        <v>0</v>
      </c>
      <c r="J43" s="88">
        <v>0</v>
      </c>
      <c r="K43" s="88">
        <v>0</v>
      </c>
      <c r="L43" s="88">
        <v>0</v>
      </c>
      <c r="M43" s="116">
        <v>4.3600000000000003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17.920000000000002</v>
      </c>
      <c r="W43">
        <v>13.56</v>
      </c>
      <c r="X43">
        <v>0</v>
      </c>
      <c r="Y43">
        <v>4.3600000000000003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12.59</v>
      </c>
      <c r="I45" s="88">
        <v>0</v>
      </c>
      <c r="J45" s="88">
        <v>0</v>
      </c>
      <c r="K45" s="88">
        <v>0</v>
      </c>
      <c r="L45" s="88">
        <v>0</v>
      </c>
      <c r="M45" s="116">
        <v>1.26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13.85</v>
      </c>
      <c r="W45">
        <v>12.59</v>
      </c>
      <c r="X45">
        <v>0</v>
      </c>
      <c r="Y45">
        <v>1.26</v>
      </c>
      <c r="Z45">
        <v>0</v>
      </c>
    </row>
    <row r="46" spans="7:26">
      <c r="G46" t="s">
        <v>88</v>
      </c>
      <c r="H46" s="115">
        <v>7.75</v>
      </c>
      <c r="I46" s="88">
        <v>0</v>
      </c>
      <c r="J46" s="88">
        <v>0</v>
      </c>
      <c r="K46" s="88">
        <v>0</v>
      </c>
      <c r="L46" s="88">
        <v>0</v>
      </c>
      <c r="M46" s="116">
        <v>0.1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7.85</v>
      </c>
      <c r="W46">
        <v>7.75</v>
      </c>
      <c r="X46">
        <v>0</v>
      </c>
      <c r="Y46">
        <v>0.1</v>
      </c>
      <c r="Z46">
        <v>0</v>
      </c>
    </row>
    <row r="47" spans="7:26">
      <c r="G47" t="s">
        <v>89</v>
      </c>
      <c r="H47" s="115">
        <v>3.87</v>
      </c>
      <c r="I47" s="88">
        <v>0</v>
      </c>
      <c r="J47" s="88">
        <v>0</v>
      </c>
      <c r="K47" s="88">
        <v>0</v>
      </c>
      <c r="L47" s="88">
        <v>0</v>
      </c>
      <c r="M47" s="116">
        <v>4.17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8.0399999999999991</v>
      </c>
      <c r="W47">
        <v>3.87</v>
      </c>
      <c r="X47">
        <v>0</v>
      </c>
      <c r="Y47">
        <v>4.17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0.19</v>
      </c>
      <c r="W48">
        <v>0</v>
      </c>
      <c r="X48">
        <v>0</v>
      </c>
      <c r="Y48">
        <v>0.19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0.87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0.87</v>
      </c>
      <c r="W49">
        <v>0</v>
      </c>
      <c r="X49">
        <v>0</v>
      </c>
      <c r="Y49">
        <v>0.87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3.2</v>
      </c>
      <c r="W50">
        <v>0</v>
      </c>
      <c r="X50">
        <v>0</v>
      </c>
      <c r="Y50">
        <v>3.2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2.0299999999999998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2.0299999999999998</v>
      </c>
      <c r="W52">
        <v>0</v>
      </c>
      <c r="X52">
        <v>0</v>
      </c>
      <c r="Y52">
        <v>2.0299999999999998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1.26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1.26</v>
      </c>
      <c r="W53">
        <v>0</v>
      </c>
      <c r="X53">
        <v>0</v>
      </c>
      <c r="Y53">
        <v>1.26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6.1</v>
      </c>
      <c r="W54">
        <v>0</v>
      </c>
      <c r="X54">
        <v>0</v>
      </c>
      <c r="Y54">
        <v>6.1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1.74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1.74</v>
      </c>
      <c r="W55">
        <v>0</v>
      </c>
      <c r="X55">
        <v>0</v>
      </c>
      <c r="Y55">
        <v>1.74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2.81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2.81</v>
      </c>
      <c r="W56">
        <v>0</v>
      </c>
      <c r="X56">
        <v>0</v>
      </c>
      <c r="Y56">
        <v>2.81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4.17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4.17</v>
      </c>
      <c r="W57">
        <v>0</v>
      </c>
      <c r="X57">
        <v>0</v>
      </c>
      <c r="Y57">
        <v>4.17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2.91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2.91</v>
      </c>
      <c r="W59">
        <v>0</v>
      </c>
      <c r="X59">
        <v>0</v>
      </c>
      <c r="Y59">
        <v>2.91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2.91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2.91</v>
      </c>
      <c r="W60">
        <v>0</v>
      </c>
      <c r="X60">
        <v>0</v>
      </c>
      <c r="Y60">
        <v>2.91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9.11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9.11</v>
      </c>
      <c r="W61">
        <v>0</v>
      </c>
      <c r="X61">
        <v>0</v>
      </c>
      <c r="Y61">
        <v>9.11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2.81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2.81</v>
      </c>
      <c r="W62">
        <v>0</v>
      </c>
      <c r="X62">
        <v>0</v>
      </c>
      <c r="Y62">
        <v>2.81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2.42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2.42</v>
      </c>
      <c r="W63">
        <v>0</v>
      </c>
      <c r="X63">
        <v>0</v>
      </c>
      <c r="Y63">
        <v>2.42</v>
      </c>
      <c r="Z63">
        <v>0</v>
      </c>
    </row>
    <row r="64" spans="7:26">
      <c r="G64" t="s">
        <v>106</v>
      </c>
      <c r="H64" s="115">
        <v>8.7200000000000006</v>
      </c>
      <c r="I64" s="88">
        <v>0</v>
      </c>
      <c r="J64" s="88">
        <v>0</v>
      </c>
      <c r="K64" s="88">
        <v>0</v>
      </c>
      <c r="L64" s="88">
        <v>0</v>
      </c>
      <c r="M64" s="116">
        <v>3.49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12.21</v>
      </c>
      <c r="W64">
        <v>8.7200000000000006</v>
      </c>
      <c r="X64">
        <v>0</v>
      </c>
      <c r="Y64">
        <v>3.49</v>
      </c>
      <c r="Z64">
        <v>0</v>
      </c>
    </row>
    <row r="65" spans="7:26">
      <c r="G65" t="s">
        <v>107</v>
      </c>
      <c r="H65" s="115">
        <v>7.75</v>
      </c>
      <c r="I65" s="88">
        <v>0</v>
      </c>
      <c r="J65" s="88">
        <v>0</v>
      </c>
      <c r="K65" s="88">
        <v>0</v>
      </c>
      <c r="L65" s="88">
        <v>0</v>
      </c>
      <c r="M65" s="116">
        <v>1.36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9.11</v>
      </c>
      <c r="W65">
        <v>7.75</v>
      </c>
      <c r="X65">
        <v>0</v>
      </c>
      <c r="Y65">
        <v>1.36</v>
      </c>
      <c r="Z65">
        <v>0</v>
      </c>
    </row>
    <row r="66" spans="7:26">
      <c r="G66" t="s">
        <v>108</v>
      </c>
      <c r="H66" s="115">
        <v>30.03</v>
      </c>
      <c r="I66" s="88">
        <v>0</v>
      </c>
      <c r="J66" s="88">
        <v>0</v>
      </c>
      <c r="K66" s="88">
        <v>0</v>
      </c>
      <c r="L66" s="88">
        <v>0</v>
      </c>
      <c r="M66" s="116">
        <v>2.42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32.450000000000003</v>
      </c>
      <c r="W66">
        <v>30.03</v>
      </c>
      <c r="X66">
        <v>0</v>
      </c>
      <c r="Y66">
        <v>2.42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3.2</v>
      </c>
      <c r="W67">
        <v>0</v>
      </c>
      <c r="X67">
        <v>0</v>
      </c>
      <c r="Y67">
        <v>3.2</v>
      </c>
      <c r="Z67">
        <v>0</v>
      </c>
    </row>
    <row r="68" spans="7:26">
      <c r="G68" t="s">
        <v>110</v>
      </c>
      <c r="H68" s="115">
        <v>5.81</v>
      </c>
      <c r="I68" s="88">
        <v>0</v>
      </c>
      <c r="J68" s="88">
        <v>0</v>
      </c>
      <c r="K68" s="88">
        <v>0</v>
      </c>
      <c r="L68" s="88">
        <v>0</v>
      </c>
      <c r="M68" s="116">
        <v>8.0399999999999991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13.85</v>
      </c>
      <c r="W68">
        <v>5.81</v>
      </c>
      <c r="X68">
        <v>0</v>
      </c>
      <c r="Y68">
        <v>8.0399999999999991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4.55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4.55</v>
      </c>
      <c r="W69">
        <v>0</v>
      </c>
      <c r="X69">
        <v>0</v>
      </c>
      <c r="Y69">
        <v>4.55</v>
      </c>
      <c r="Z69">
        <v>0</v>
      </c>
    </row>
    <row r="70" spans="7:26">
      <c r="G70" t="s">
        <v>112</v>
      </c>
      <c r="H70" s="115">
        <v>38.75</v>
      </c>
      <c r="I70" s="88">
        <v>0</v>
      </c>
      <c r="J70" s="88">
        <v>0</v>
      </c>
      <c r="K70" s="88">
        <v>0</v>
      </c>
      <c r="L70" s="88">
        <v>0</v>
      </c>
      <c r="M70" s="116">
        <v>3.87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42.62</v>
      </c>
      <c r="W70">
        <v>38.75</v>
      </c>
      <c r="X70">
        <v>0</v>
      </c>
      <c r="Y70">
        <v>3.87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7.75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7.75</v>
      </c>
      <c r="W71">
        <v>0</v>
      </c>
      <c r="X71">
        <v>0</v>
      </c>
      <c r="Y71">
        <v>7.75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56.19</v>
      </c>
      <c r="I73" s="88">
        <v>0</v>
      </c>
      <c r="J73" s="88">
        <v>0</v>
      </c>
      <c r="K73" s="88">
        <v>0</v>
      </c>
      <c r="L73" s="88">
        <v>0</v>
      </c>
      <c r="M73" s="116">
        <v>3.39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59.58</v>
      </c>
      <c r="W73">
        <v>56.19</v>
      </c>
      <c r="X73">
        <v>0</v>
      </c>
      <c r="Y73">
        <v>3.39</v>
      </c>
      <c r="Z73">
        <v>0</v>
      </c>
    </row>
    <row r="74" spans="7:26">
      <c r="G74" t="s">
        <v>116</v>
      </c>
      <c r="H74" s="115">
        <v>3.87</v>
      </c>
      <c r="I74" s="88">
        <v>0</v>
      </c>
      <c r="J74" s="88">
        <v>0</v>
      </c>
      <c r="K74" s="88">
        <v>0</v>
      </c>
      <c r="L74" s="88">
        <v>0</v>
      </c>
      <c r="M74" s="116">
        <v>2.62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6.49</v>
      </c>
      <c r="W74">
        <v>3.87</v>
      </c>
      <c r="X74">
        <v>0</v>
      </c>
      <c r="Y74">
        <v>2.62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9.69</v>
      </c>
      <c r="W75">
        <v>0</v>
      </c>
      <c r="X75">
        <v>0</v>
      </c>
      <c r="Y75">
        <v>9.69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1.99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1.99</v>
      </c>
      <c r="W76">
        <v>0</v>
      </c>
      <c r="X76">
        <v>0</v>
      </c>
      <c r="Y76">
        <v>1.99</v>
      </c>
      <c r="Z76">
        <v>0</v>
      </c>
    </row>
    <row r="77" spans="7:26">
      <c r="G77" t="s">
        <v>119</v>
      </c>
      <c r="H77" s="115">
        <v>19.920000000000002</v>
      </c>
      <c r="I77" s="88">
        <v>0</v>
      </c>
      <c r="J77" s="88">
        <v>0</v>
      </c>
      <c r="K77" s="88">
        <v>0</v>
      </c>
      <c r="L77" s="88">
        <v>0</v>
      </c>
      <c r="M77" s="116">
        <v>2.84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22.76</v>
      </c>
      <c r="W77">
        <v>19.920000000000002</v>
      </c>
      <c r="X77">
        <v>0</v>
      </c>
      <c r="Y77">
        <v>2.84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1.35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1.35</v>
      </c>
      <c r="W78">
        <v>0</v>
      </c>
      <c r="X78">
        <v>0</v>
      </c>
      <c r="Y78">
        <v>1.35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2.63</v>
      </c>
      <c r="N80" s="115">
        <v>0</v>
      </c>
      <c r="O80" s="88">
        <v>0</v>
      </c>
      <c r="P80" s="88">
        <v>-15</v>
      </c>
      <c r="Q80" s="88">
        <v>0</v>
      </c>
      <c r="R80" s="88">
        <v>0</v>
      </c>
      <c r="S80" s="116">
        <v>0</v>
      </c>
      <c r="U80" s="115">
        <v>-15</v>
      </c>
      <c r="V80" s="116">
        <v>2.63</v>
      </c>
      <c r="W80">
        <v>0</v>
      </c>
      <c r="X80">
        <v>0</v>
      </c>
      <c r="Y80">
        <v>2.63</v>
      </c>
      <c r="Z80">
        <v>-15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4.26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-25</v>
      </c>
      <c r="V81" s="116">
        <v>4.26</v>
      </c>
      <c r="W81">
        <v>0</v>
      </c>
      <c r="X81">
        <v>0</v>
      </c>
      <c r="Y81">
        <v>4.26</v>
      </c>
      <c r="Z81">
        <v>-25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8.91</v>
      </c>
      <c r="N82" s="115">
        <v>0</v>
      </c>
      <c r="O82" s="88">
        <v>-25</v>
      </c>
      <c r="P82" s="88">
        <v>-55</v>
      </c>
      <c r="Q82" s="88">
        <v>0</v>
      </c>
      <c r="R82" s="88">
        <v>0</v>
      </c>
      <c r="S82" s="116">
        <v>0</v>
      </c>
      <c r="U82" s="115">
        <v>-80</v>
      </c>
      <c r="V82" s="116">
        <v>8.91</v>
      </c>
      <c r="W82">
        <v>0</v>
      </c>
      <c r="X82">
        <v>-25</v>
      </c>
      <c r="Y82">
        <v>8.91</v>
      </c>
      <c r="Z82">
        <v>-55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6.39</v>
      </c>
      <c r="N83" s="115">
        <v>0</v>
      </c>
      <c r="O83" s="88">
        <v>-35</v>
      </c>
      <c r="P83" s="88">
        <v>-77</v>
      </c>
      <c r="Q83" s="88">
        <v>0</v>
      </c>
      <c r="R83" s="88">
        <v>0</v>
      </c>
      <c r="S83" s="116">
        <v>0</v>
      </c>
      <c r="U83" s="115">
        <v>-112</v>
      </c>
      <c r="V83" s="116">
        <v>6.39</v>
      </c>
      <c r="W83">
        <v>0</v>
      </c>
      <c r="X83">
        <v>-35</v>
      </c>
      <c r="Y83">
        <v>6.39</v>
      </c>
      <c r="Z83">
        <v>-77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6.88</v>
      </c>
      <c r="N84" s="115">
        <v>0</v>
      </c>
      <c r="O84" s="88">
        <v>-60</v>
      </c>
      <c r="P84" s="88">
        <v>-112</v>
      </c>
      <c r="Q84" s="88">
        <v>0</v>
      </c>
      <c r="R84" s="88">
        <v>0</v>
      </c>
      <c r="S84" s="116">
        <v>0</v>
      </c>
      <c r="U84" s="115">
        <v>-172</v>
      </c>
      <c r="V84" s="116">
        <v>6.88</v>
      </c>
      <c r="W84">
        <v>0</v>
      </c>
      <c r="X84">
        <v>-60</v>
      </c>
      <c r="Y84">
        <v>6.88</v>
      </c>
      <c r="Z84">
        <v>-112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7.27</v>
      </c>
      <c r="N85" s="115">
        <v>0</v>
      </c>
      <c r="O85" s="88">
        <v>-70</v>
      </c>
      <c r="P85" s="88">
        <v>-91.5</v>
      </c>
      <c r="Q85" s="88">
        <v>0</v>
      </c>
      <c r="R85" s="88">
        <v>0</v>
      </c>
      <c r="S85" s="116">
        <v>0</v>
      </c>
      <c r="U85" s="115">
        <v>-161.5</v>
      </c>
      <c r="V85" s="116">
        <v>7.27</v>
      </c>
      <c r="W85">
        <v>0</v>
      </c>
      <c r="X85">
        <v>-70</v>
      </c>
      <c r="Y85">
        <v>7.27</v>
      </c>
      <c r="Z85">
        <v>-91.5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1.74</v>
      </c>
      <c r="N86" s="115">
        <v>0</v>
      </c>
      <c r="O86" s="88">
        <v>-80</v>
      </c>
      <c r="P86" s="88">
        <v>0</v>
      </c>
      <c r="Q86" s="88">
        <v>0</v>
      </c>
      <c r="R86" s="88">
        <v>0</v>
      </c>
      <c r="S86" s="116">
        <v>0</v>
      </c>
      <c r="U86" s="115">
        <v>-80</v>
      </c>
      <c r="V86" s="116">
        <v>1.74</v>
      </c>
      <c r="W86">
        <v>0</v>
      </c>
      <c r="X86">
        <v>-80</v>
      </c>
      <c r="Y86">
        <v>1.74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4.75</v>
      </c>
      <c r="N87" s="115">
        <v>0</v>
      </c>
      <c r="O87" s="88">
        <v>-95</v>
      </c>
      <c r="P87" s="88">
        <v>-17</v>
      </c>
      <c r="Q87" s="88">
        <v>0</v>
      </c>
      <c r="R87" s="88">
        <v>0</v>
      </c>
      <c r="S87" s="116">
        <v>0</v>
      </c>
      <c r="U87" s="115">
        <v>-112</v>
      </c>
      <c r="V87" s="116">
        <v>4.75</v>
      </c>
      <c r="W87">
        <v>0</v>
      </c>
      <c r="X87">
        <v>-95</v>
      </c>
      <c r="Y87">
        <v>4.75</v>
      </c>
      <c r="Z87">
        <v>-17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4.9400000000000004</v>
      </c>
      <c r="N88" s="115">
        <v>0</v>
      </c>
      <c r="O88" s="88">
        <v>-110</v>
      </c>
      <c r="P88" s="88">
        <v>-65</v>
      </c>
      <c r="Q88" s="88">
        <v>0</v>
      </c>
      <c r="R88" s="88">
        <v>0</v>
      </c>
      <c r="S88" s="116">
        <v>0</v>
      </c>
      <c r="U88" s="115">
        <v>-175</v>
      </c>
      <c r="V88" s="116">
        <v>4.9400000000000004</v>
      </c>
      <c r="W88">
        <v>0</v>
      </c>
      <c r="X88">
        <v>-110</v>
      </c>
      <c r="Y88">
        <v>4.9400000000000004</v>
      </c>
      <c r="Z88">
        <v>-65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6.59</v>
      </c>
      <c r="N89" s="115">
        <v>0</v>
      </c>
      <c r="O89" s="88">
        <v>-120</v>
      </c>
      <c r="P89" s="88">
        <v>-16</v>
      </c>
      <c r="Q89" s="88">
        <v>0</v>
      </c>
      <c r="R89" s="88">
        <v>0</v>
      </c>
      <c r="S89" s="116">
        <v>0</v>
      </c>
      <c r="U89" s="115">
        <v>-136</v>
      </c>
      <c r="V89" s="116">
        <v>6.59</v>
      </c>
      <c r="W89">
        <v>0</v>
      </c>
      <c r="X89">
        <v>-120</v>
      </c>
      <c r="Y89">
        <v>6.59</v>
      </c>
      <c r="Z89">
        <v>-16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1.45</v>
      </c>
      <c r="N90" s="115">
        <v>0</v>
      </c>
      <c r="O90" s="88">
        <v>-115</v>
      </c>
      <c r="P90" s="88">
        <v>-7</v>
      </c>
      <c r="Q90" s="88">
        <v>0</v>
      </c>
      <c r="R90" s="88">
        <v>0</v>
      </c>
      <c r="S90" s="116">
        <v>0</v>
      </c>
      <c r="U90" s="115">
        <v>-122</v>
      </c>
      <c r="V90" s="116">
        <v>1.45</v>
      </c>
      <c r="W90">
        <v>0</v>
      </c>
      <c r="X90">
        <v>-115</v>
      </c>
      <c r="Y90">
        <v>1.45</v>
      </c>
      <c r="Z90">
        <v>-7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2.91</v>
      </c>
      <c r="N91" s="115">
        <v>0</v>
      </c>
      <c r="O91" s="88">
        <v>-125</v>
      </c>
      <c r="P91" s="88">
        <v>-9</v>
      </c>
      <c r="Q91" s="88">
        <v>0</v>
      </c>
      <c r="R91" s="88">
        <v>0</v>
      </c>
      <c r="S91" s="116">
        <v>0</v>
      </c>
      <c r="U91" s="115">
        <v>-134</v>
      </c>
      <c r="V91" s="116">
        <v>2.91</v>
      </c>
      <c r="W91">
        <v>0</v>
      </c>
      <c r="X91">
        <v>-125</v>
      </c>
      <c r="Y91">
        <v>2.91</v>
      </c>
      <c r="Z91">
        <v>-9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2.0299999999999998</v>
      </c>
      <c r="N92" s="115">
        <v>0</v>
      </c>
      <c r="O92" s="88">
        <v>-125</v>
      </c>
      <c r="P92" s="88">
        <v>-13</v>
      </c>
      <c r="Q92" s="88">
        <v>0</v>
      </c>
      <c r="R92" s="88">
        <v>0</v>
      </c>
      <c r="S92" s="116">
        <v>0</v>
      </c>
      <c r="U92" s="115">
        <v>-138</v>
      </c>
      <c r="V92" s="116">
        <v>2.0299999999999998</v>
      </c>
      <c r="W92">
        <v>0</v>
      </c>
      <c r="X92">
        <v>-125</v>
      </c>
      <c r="Y92">
        <v>2.0299999999999998</v>
      </c>
      <c r="Z92">
        <v>-13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-130</v>
      </c>
      <c r="P93" s="88">
        <v>0</v>
      </c>
      <c r="Q93" s="88">
        <v>0</v>
      </c>
      <c r="R93" s="88">
        <v>0</v>
      </c>
      <c r="S93" s="116">
        <v>0</v>
      </c>
      <c r="U93" s="115">
        <v>-130</v>
      </c>
      <c r="V93" s="116">
        <v>0</v>
      </c>
      <c r="W93">
        <v>0</v>
      </c>
      <c r="X93">
        <v>-130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4.07</v>
      </c>
      <c r="N94" s="115">
        <v>0</v>
      </c>
      <c r="O94" s="88">
        <v>-72.959999999999994</v>
      </c>
      <c r="P94" s="88">
        <v>0</v>
      </c>
      <c r="Q94" s="88">
        <v>0</v>
      </c>
      <c r="R94" s="88">
        <v>0</v>
      </c>
      <c r="S94" s="116">
        <v>0</v>
      </c>
      <c r="U94" s="115">
        <v>-72.959999999999994</v>
      </c>
      <c r="V94" s="116">
        <v>4.07</v>
      </c>
      <c r="W94">
        <v>0</v>
      </c>
      <c r="X94">
        <v>-72.959999999999994</v>
      </c>
      <c r="Y94">
        <v>4.07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-70</v>
      </c>
      <c r="P95" s="88">
        <v>0</v>
      </c>
      <c r="Q95" s="88">
        <v>0</v>
      </c>
      <c r="R95" s="88">
        <v>0</v>
      </c>
      <c r="S95" s="116">
        <v>0</v>
      </c>
      <c r="U95" s="115">
        <v>-70</v>
      </c>
      <c r="V95" s="116">
        <v>0.77</v>
      </c>
      <c r="W95">
        <v>0</v>
      </c>
      <c r="X95">
        <v>-70</v>
      </c>
      <c r="Y95">
        <v>0.77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-70</v>
      </c>
      <c r="P96" s="88">
        <v>0</v>
      </c>
      <c r="Q96" s="88">
        <v>0</v>
      </c>
      <c r="R96" s="88">
        <v>0</v>
      </c>
      <c r="S96" s="116">
        <v>0</v>
      </c>
      <c r="U96" s="115">
        <v>-70</v>
      </c>
      <c r="V96" s="116">
        <v>0</v>
      </c>
      <c r="W96">
        <v>0</v>
      </c>
      <c r="X96">
        <v>-70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0.1</v>
      </c>
      <c r="N97" s="115">
        <v>0</v>
      </c>
      <c r="O97" s="88">
        <v>-64</v>
      </c>
      <c r="P97" s="88">
        <v>0</v>
      </c>
      <c r="Q97" s="88">
        <v>0</v>
      </c>
      <c r="R97" s="88">
        <v>0</v>
      </c>
      <c r="S97" s="116">
        <v>0</v>
      </c>
      <c r="U97" s="115">
        <v>-64</v>
      </c>
      <c r="V97" s="116">
        <v>0.1</v>
      </c>
      <c r="W97">
        <v>0</v>
      </c>
      <c r="X97">
        <v>-64</v>
      </c>
      <c r="Y97">
        <v>0.1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1.65</v>
      </c>
      <c r="N98" s="115">
        <v>0</v>
      </c>
      <c r="O98" s="88">
        <v>-79</v>
      </c>
      <c r="P98" s="88">
        <v>0</v>
      </c>
      <c r="Q98" s="88">
        <v>0</v>
      </c>
      <c r="R98" s="88">
        <v>0</v>
      </c>
      <c r="S98" s="116">
        <v>0</v>
      </c>
      <c r="U98" s="115">
        <v>-79</v>
      </c>
      <c r="V98" s="116">
        <v>1.65</v>
      </c>
      <c r="W98">
        <v>0</v>
      </c>
      <c r="X98">
        <v>-79</v>
      </c>
      <c r="Y98">
        <v>1.65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0.129695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7.0094999999999991E-2</v>
      </c>
      <c r="N99" s="110">
        <f t="shared" si="1"/>
        <v>0</v>
      </c>
      <c r="O99" s="111">
        <f t="shared" si="1"/>
        <v>-1.04799</v>
      </c>
      <c r="P99" s="111">
        <f t="shared" si="1"/>
        <v>-0.137625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-1.1856150000000001</v>
      </c>
      <c r="V99" s="112">
        <f t="shared" si="1"/>
        <v>0.19979000000000011</v>
      </c>
      <c r="W99">
        <f t="shared" si="1"/>
        <v>0.129695</v>
      </c>
      <c r="X99">
        <f t="shared" si="1"/>
        <v>-1.04799</v>
      </c>
      <c r="Y99">
        <f t="shared" si="1"/>
        <v>7.0094999999999991E-2</v>
      </c>
      <c r="Z99">
        <f t="shared" si="1"/>
        <v>-0.137625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514</v>
      </c>
      <c r="X1" t="s">
        <v>515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522</v>
      </c>
      <c r="AH1" t="s">
        <v>523</v>
      </c>
      <c r="AI1" t="s">
        <v>523</v>
      </c>
      <c r="AJ1" t="s">
        <v>523</v>
      </c>
      <c r="AK1" t="s">
        <v>523</v>
      </c>
      <c r="AL1" t="s">
        <v>523</v>
      </c>
      <c r="AM1" t="s">
        <v>523</v>
      </c>
      <c r="AN1" t="s">
        <v>523</v>
      </c>
      <c r="AO1" t="s">
        <v>523</v>
      </c>
      <c r="AP1" t="s">
        <v>523</v>
      </c>
      <c r="AQ1" t="s">
        <v>524</v>
      </c>
      <c r="AR1" t="s">
        <v>524</v>
      </c>
      <c r="AS1" t="s">
        <v>524</v>
      </c>
      <c r="AT1" t="s">
        <v>524</v>
      </c>
      <c r="AU1" t="s">
        <v>524</v>
      </c>
      <c r="AV1" t="s">
        <v>524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525</v>
      </c>
      <c r="BE1" t="s">
        <v>525</v>
      </c>
      <c r="BF1" t="s">
        <v>149</v>
      </c>
      <c r="BG1" t="s">
        <v>150</v>
      </c>
      <c r="BH1" t="s">
        <v>150</v>
      </c>
      <c r="BI1" t="s">
        <v>150</v>
      </c>
      <c r="BJ1" t="s">
        <v>528</v>
      </c>
      <c r="BK1" t="s">
        <v>528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44847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150</v>
      </c>
      <c r="AE2" t="s">
        <v>150</v>
      </c>
      <c r="AF2" t="s">
        <v>150</v>
      </c>
      <c r="AG2" t="s">
        <v>149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150</v>
      </c>
      <c r="BF2" t="s">
        <v>526</v>
      </c>
      <c r="BG2" t="s">
        <v>526</v>
      </c>
      <c r="BH2" t="s">
        <v>521</v>
      </c>
      <c r="BI2" t="s">
        <v>527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257.38</v>
      </c>
      <c r="I3" s="95">
        <v>55.580000000000005</v>
      </c>
      <c r="J3" s="95">
        <v>12.270000000000001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2.91</v>
      </c>
      <c r="X3">
        <v>8.81</v>
      </c>
      <c r="Y3">
        <v>24.55</v>
      </c>
      <c r="Z3">
        <v>2.96</v>
      </c>
      <c r="AA3">
        <v>0.97</v>
      </c>
      <c r="AB3">
        <v>0.63</v>
      </c>
      <c r="AC3">
        <v>87.18</v>
      </c>
      <c r="AD3">
        <v>14.53</v>
      </c>
      <c r="AE3">
        <v>14.53</v>
      </c>
      <c r="AF3">
        <v>24.22</v>
      </c>
      <c r="AG3">
        <v>129.81</v>
      </c>
      <c r="AH3">
        <v>0.61</v>
      </c>
      <c r="AI3">
        <v>0.36</v>
      </c>
      <c r="AJ3">
        <v>0.46</v>
      </c>
      <c r="AK3">
        <v>0.83</v>
      </c>
      <c r="AL3">
        <v>0.75</v>
      </c>
      <c r="AM3">
        <v>0.83</v>
      </c>
      <c r="AN3">
        <v>0.48</v>
      </c>
      <c r="AO3">
        <v>0.55000000000000004</v>
      </c>
      <c r="AP3">
        <v>0.52</v>
      </c>
      <c r="AQ3">
        <v>1.26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0.73</v>
      </c>
      <c r="AX3">
        <v>0.39</v>
      </c>
      <c r="AY3">
        <v>2.91</v>
      </c>
      <c r="AZ3">
        <v>0.68</v>
      </c>
      <c r="BA3">
        <v>0.44</v>
      </c>
      <c r="BB3">
        <v>0.57999999999999996</v>
      </c>
      <c r="BC3">
        <v>0.39</v>
      </c>
      <c r="BD3">
        <v>0</v>
      </c>
      <c r="BE3">
        <v>0</v>
      </c>
      <c r="BF3">
        <v>0</v>
      </c>
      <c r="BG3">
        <v>0</v>
      </c>
      <c r="BH3">
        <v>0</v>
      </c>
      <c r="BI3">
        <v>55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257.38</v>
      </c>
      <c r="I4" s="88">
        <v>55.580000000000005</v>
      </c>
      <c r="J4" s="88">
        <v>12.270000000000001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2.91</v>
      </c>
      <c r="X4">
        <v>8.81</v>
      </c>
      <c r="Y4">
        <v>24.55</v>
      </c>
      <c r="Z4">
        <v>2.96</v>
      </c>
      <c r="AA4">
        <v>0.97</v>
      </c>
      <c r="AB4">
        <v>0.63</v>
      </c>
      <c r="AC4">
        <v>87.18</v>
      </c>
      <c r="AD4">
        <v>14.53</v>
      </c>
      <c r="AE4">
        <v>14.53</v>
      </c>
      <c r="AF4">
        <v>24.22</v>
      </c>
      <c r="AG4">
        <v>129.81</v>
      </c>
      <c r="AH4">
        <v>0.61</v>
      </c>
      <c r="AI4">
        <v>0.36</v>
      </c>
      <c r="AJ4">
        <v>0.46</v>
      </c>
      <c r="AK4">
        <v>0.83</v>
      </c>
      <c r="AL4">
        <v>0.75</v>
      </c>
      <c r="AM4">
        <v>0.83</v>
      </c>
      <c r="AN4">
        <v>0.48</v>
      </c>
      <c r="AO4">
        <v>0.55000000000000004</v>
      </c>
      <c r="AP4">
        <v>0.52</v>
      </c>
      <c r="AQ4">
        <v>1.26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0.73</v>
      </c>
      <c r="AX4">
        <v>0.39</v>
      </c>
      <c r="AY4">
        <v>2.91</v>
      </c>
      <c r="AZ4">
        <v>0.68</v>
      </c>
      <c r="BA4">
        <v>0.44</v>
      </c>
      <c r="BB4">
        <v>0.57999999999999996</v>
      </c>
      <c r="BC4">
        <v>0.39</v>
      </c>
      <c r="BD4">
        <v>0</v>
      </c>
      <c r="BE4">
        <v>0</v>
      </c>
      <c r="BF4">
        <v>0</v>
      </c>
      <c r="BG4">
        <v>0</v>
      </c>
      <c r="BH4">
        <v>0</v>
      </c>
      <c r="BI4">
        <v>55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257.38</v>
      </c>
      <c r="I5" s="88">
        <v>55.580000000000005</v>
      </c>
      <c r="J5" s="88">
        <v>12.270000000000001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2.91</v>
      </c>
      <c r="X5">
        <v>8.81</v>
      </c>
      <c r="Y5">
        <v>24.55</v>
      </c>
      <c r="Z5">
        <v>2.96</v>
      </c>
      <c r="AA5">
        <v>0.97</v>
      </c>
      <c r="AB5">
        <v>0.63</v>
      </c>
      <c r="AC5">
        <v>87.18</v>
      </c>
      <c r="AD5">
        <v>14.53</v>
      </c>
      <c r="AE5">
        <v>14.53</v>
      </c>
      <c r="AF5">
        <v>24.22</v>
      </c>
      <c r="AG5">
        <v>129.81</v>
      </c>
      <c r="AH5">
        <v>0.61</v>
      </c>
      <c r="AI5">
        <v>0.36</v>
      </c>
      <c r="AJ5">
        <v>0.46</v>
      </c>
      <c r="AK5">
        <v>0.83</v>
      </c>
      <c r="AL5">
        <v>0.75</v>
      </c>
      <c r="AM5">
        <v>0.83</v>
      </c>
      <c r="AN5">
        <v>0.48</v>
      </c>
      <c r="AO5">
        <v>0.55000000000000004</v>
      </c>
      <c r="AP5">
        <v>0.52</v>
      </c>
      <c r="AQ5">
        <v>1.26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0.73</v>
      </c>
      <c r="AX5">
        <v>0.39</v>
      </c>
      <c r="AY5">
        <v>2.91</v>
      </c>
      <c r="AZ5">
        <v>0.68</v>
      </c>
      <c r="BA5">
        <v>0.44</v>
      </c>
      <c r="BB5">
        <v>0.57999999999999996</v>
      </c>
      <c r="BC5">
        <v>0.39</v>
      </c>
      <c r="BD5">
        <v>0</v>
      </c>
      <c r="BE5">
        <v>0</v>
      </c>
      <c r="BF5">
        <v>0</v>
      </c>
      <c r="BG5">
        <v>0</v>
      </c>
      <c r="BH5">
        <v>0</v>
      </c>
      <c r="BI5">
        <v>55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257.38</v>
      </c>
      <c r="I6" s="88">
        <v>55.580000000000005</v>
      </c>
      <c r="J6" s="88">
        <v>12.270000000000001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2.91</v>
      </c>
      <c r="X6">
        <v>8.81</v>
      </c>
      <c r="Y6">
        <v>24.55</v>
      </c>
      <c r="Z6">
        <v>2.96</v>
      </c>
      <c r="AA6">
        <v>0.97</v>
      </c>
      <c r="AB6">
        <v>0.63</v>
      </c>
      <c r="AC6">
        <v>87.18</v>
      </c>
      <c r="AD6">
        <v>14.53</v>
      </c>
      <c r="AE6">
        <v>14.53</v>
      </c>
      <c r="AF6">
        <v>24.22</v>
      </c>
      <c r="AG6">
        <v>129.81</v>
      </c>
      <c r="AH6">
        <v>0.61</v>
      </c>
      <c r="AI6">
        <v>0.36</v>
      </c>
      <c r="AJ6">
        <v>0.46</v>
      </c>
      <c r="AK6">
        <v>0.83</v>
      </c>
      <c r="AL6">
        <v>0.75</v>
      </c>
      <c r="AM6">
        <v>0.83</v>
      </c>
      <c r="AN6">
        <v>0.48</v>
      </c>
      <c r="AO6">
        <v>0.55000000000000004</v>
      </c>
      <c r="AP6">
        <v>0.52</v>
      </c>
      <c r="AQ6">
        <v>1.26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0.73</v>
      </c>
      <c r="AX6">
        <v>0.39</v>
      </c>
      <c r="AY6">
        <v>2.91</v>
      </c>
      <c r="AZ6">
        <v>0.68</v>
      </c>
      <c r="BA6">
        <v>0.44</v>
      </c>
      <c r="BB6">
        <v>0.57999999999999996</v>
      </c>
      <c r="BC6">
        <v>0.39</v>
      </c>
      <c r="BD6">
        <v>0</v>
      </c>
      <c r="BE6">
        <v>0</v>
      </c>
      <c r="BF6">
        <v>0</v>
      </c>
      <c r="BG6">
        <v>0</v>
      </c>
      <c r="BH6">
        <v>0</v>
      </c>
      <c r="BI6">
        <v>55</v>
      </c>
      <c r="BJ6">
        <v>0</v>
      </c>
      <c r="BK6">
        <v>0</v>
      </c>
    </row>
    <row r="7" spans="1:63">
      <c r="A7" t="s">
        <v>243</v>
      </c>
      <c r="B7" t="s">
        <v>298</v>
      </c>
      <c r="C7" t="s">
        <v>265</v>
      </c>
      <c r="G7" t="s">
        <v>49</v>
      </c>
      <c r="H7" s="115">
        <v>257.15999999999997</v>
      </c>
      <c r="I7" s="88">
        <v>55.580000000000005</v>
      </c>
      <c r="J7" s="88">
        <v>12.270000000000001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2.91</v>
      </c>
      <c r="X7">
        <v>8.81</v>
      </c>
      <c r="Y7">
        <v>24.55</v>
      </c>
      <c r="Z7">
        <v>2.96</v>
      </c>
      <c r="AA7">
        <v>0.97</v>
      </c>
      <c r="AB7">
        <v>0.57999999999999996</v>
      </c>
      <c r="AC7">
        <v>87.18</v>
      </c>
      <c r="AD7">
        <v>14.53</v>
      </c>
      <c r="AE7">
        <v>14.53</v>
      </c>
      <c r="AF7">
        <v>24.22</v>
      </c>
      <c r="AG7">
        <v>129.81</v>
      </c>
      <c r="AH7">
        <v>0.61</v>
      </c>
      <c r="AI7">
        <v>0.36</v>
      </c>
      <c r="AJ7">
        <v>0.46</v>
      </c>
      <c r="AK7">
        <v>0.83</v>
      </c>
      <c r="AL7">
        <v>0.75</v>
      </c>
      <c r="AM7">
        <v>0.83</v>
      </c>
      <c r="AN7">
        <v>0.48</v>
      </c>
      <c r="AO7">
        <v>0.55000000000000004</v>
      </c>
      <c r="AP7">
        <v>0.35</v>
      </c>
      <c r="AQ7">
        <v>1.26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0.73</v>
      </c>
      <c r="AX7">
        <v>0.39</v>
      </c>
      <c r="AY7">
        <v>2.91</v>
      </c>
      <c r="AZ7">
        <v>0.68</v>
      </c>
      <c r="BA7">
        <v>0.44</v>
      </c>
      <c r="BB7">
        <v>0.57999999999999996</v>
      </c>
      <c r="BC7">
        <v>0.39</v>
      </c>
      <c r="BD7">
        <v>0</v>
      </c>
      <c r="BE7">
        <v>0</v>
      </c>
      <c r="BF7">
        <v>0</v>
      </c>
      <c r="BG7">
        <v>0</v>
      </c>
      <c r="BH7">
        <v>0</v>
      </c>
      <c r="BI7">
        <v>55</v>
      </c>
      <c r="BJ7">
        <v>0</v>
      </c>
      <c r="BK7">
        <v>0</v>
      </c>
    </row>
    <row r="8" spans="1:63">
      <c r="A8" t="s">
        <v>244</v>
      </c>
      <c r="B8" t="s">
        <v>340</v>
      </c>
      <c r="C8" t="s">
        <v>237</v>
      </c>
      <c r="G8" t="s">
        <v>50</v>
      </c>
      <c r="H8" s="115">
        <v>257.15999999999997</v>
      </c>
      <c r="I8" s="88">
        <v>55.580000000000005</v>
      </c>
      <c r="J8" s="88">
        <v>12.270000000000001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2.91</v>
      </c>
      <c r="X8">
        <v>8.81</v>
      </c>
      <c r="Y8">
        <v>24.55</v>
      </c>
      <c r="Z8">
        <v>2.96</v>
      </c>
      <c r="AA8">
        <v>0.97</v>
      </c>
      <c r="AB8">
        <v>0.57999999999999996</v>
      </c>
      <c r="AC8">
        <v>87.18</v>
      </c>
      <c r="AD8">
        <v>14.53</v>
      </c>
      <c r="AE8">
        <v>14.53</v>
      </c>
      <c r="AF8">
        <v>24.22</v>
      </c>
      <c r="AG8">
        <v>129.81</v>
      </c>
      <c r="AH8">
        <v>0.61</v>
      </c>
      <c r="AI8">
        <v>0.36</v>
      </c>
      <c r="AJ8">
        <v>0.46</v>
      </c>
      <c r="AK8">
        <v>0.83</v>
      </c>
      <c r="AL8">
        <v>0.75</v>
      </c>
      <c r="AM8">
        <v>0.83</v>
      </c>
      <c r="AN8">
        <v>0.48</v>
      </c>
      <c r="AO8">
        <v>0.55000000000000004</v>
      </c>
      <c r="AP8">
        <v>0.35</v>
      </c>
      <c r="AQ8">
        <v>1.26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0.73</v>
      </c>
      <c r="AX8">
        <v>0.39</v>
      </c>
      <c r="AY8">
        <v>2.91</v>
      </c>
      <c r="AZ8">
        <v>0.68</v>
      </c>
      <c r="BA8">
        <v>0.44</v>
      </c>
      <c r="BB8">
        <v>0.57999999999999996</v>
      </c>
      <c r="BC8">
        <v>0.39</v>
      </c>
      <c r="BD8">
        <v>0</v>
      </c>
      <c r="BE8">
        <v>0</v>
      </c>
      <c r="BF8">
        <v>0</v>
      </c>
      <c r="BG8">
        <v>0</v>
      </c>
      <c r="BH8">
        <v>0</v>
      </c>
      <c r="BI8">
        <v>55</v>
      </c>
      <c r="BJ8">
        <v>0</v>
      </c>
      <c r="BK8">
        <v>0</v>
      </c>
    </row>
    <row r="9" spans="1:63">
      <c r="A9" t="s">
        <v>245</v>
      </c>
      <c r="B9" t="s">
        <v>360</v>
      </c>
      <c r="C9" t="s">
        <v>238</v>
      </c>
      <c r="G9" t="s">
        <v>51</v>
      </c>
      <c r="H9" s="115">
        <v>257.15999999999997</v>
      </c>
      <c r="I9" s="88">
        <v>55.580000000000005</v>
      </c>
      <c r="J9" s="88">
        <v>12.270000000000001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2.91</v>
      </c>
      <c r="X9">
        <v>8.81</v>
      </c>
      <c r="Y9">
        <v>24.55</v>
      </c>
      <c r="Z9">
        <v>2.96</v>
      </c>
      <c r="AA9">
        <v>0.97</v>
      </c>
      <c r="AB9">
        <v>0.57999999999999996</v>
      </c>
      <c r="AC9">
        <v>87.18</v>
      </c>
      <c r="AD9">
        <v>14.53</v>
      </c>
      <c r="AE9">
        <v>14.53</v>
      </c>
      <c r="AF9">
        <v>24.22</v>
      </c>
      <c r="AG9">
        <v>129.81</v>
      </c>
      <c r="AH9">
        <v>0.61</v>
      </c>
      <c r="AI9">
        <v>0.36</v>
      </c>
      <c r="AJ9">
        <v>0.46</v>
      </c>
      <c r="AK9">
        <v>0.83</v>
      </c>
      <c r="AL9">
        <v>0.75</v>
      </c>
      <c r="AM9">
        <v>0.83</v>
      </c>
      <c r="AN9">
        <v>0.48</v>
      </c>
      <c r="AO9">
        <v>0.55000000000000004</v>
      </c>
      <c r="AP9">
        <v>0.35</v>
      </c>
      <c r="AQ9">
        <v>1.26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0.73</v>
      </c>
      <c r="AX9">
        <v>0.39</v>
      </c>
      <c r="AY9">
        <v>2.91</v>
      </c>
      <c r="AZ9">
        <v>0.68</v>
      </c>
      <c r="BA9">
        <v>0.44</v>
      </c>
      <c r="BB9">
        <v>0.57999999999999996</v>
      </c>
      <c r="BC9">
        <v>0.39</v>
      </c>
      <c r="BD9">
        <v>0</v>
      </c>
      <c r="BE9">
        <v>0</v>
      </c>
      <c r="BF9">
        <v>0</v>
      </c>
      <c r="BG9">
        <v>0</v>
      </c>
      <c r="BH9">
        <v>0</v>
      </c>
      <c r="BI9">
        <v>55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257.15999999999997</v>
      </c>
      <c r="I10" s="88">
        <v>55.580000000000005</v>
      </c>
      <c r="J10" s="88">
        <v>12.270000000000001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2.91</v>
      </c>
      <c r="X10">
        <v>8.81</v>
      </c>
      <c r="Y10">
        <v>24.55</v>
      </c>
      <c r="Z10">
        <v>2.96</v>
      </c>
      <c r="AA10">
        <v>0.97</v>
      </c>
      <c r="AB10">
        <v>0.57999999999999996</v>
      </c>
      <c r="AC10">
        <v>87.18</v>
      </c>
      <c r="AD10">
        <v>14.53</v>
      </c>
      <c r="AE10">
        <v>14.53</v>
      </c>
      <c r="AF10">
        <v>24.22</v>
      </c>
      <c r="AG10">
        <v>129.81</v>
      </c>
      <c r="AH10">
        <v>0.61</v>
      </c>
      <c r="AI10">
        <v>0.36</v>
      </c>
      <c r="AJ10">
        <v>0.46</v>
      </c>
      <c r="AK10">
        <v>0.83</v>
      </c>
      <c r="AL10">
        <v>0.75</v>
      </c>
      <c r="AM10">
        <v>0.83</v>
      </c>
      <c r="AN10">
        <v>0.48</v>
      </c>
      <c r="AO10">
        <v>0.55000000000000004</v>
      </c>
      <c r="AP10">
        <v>0.35</v>
      </c>
      <c r="AQ10">
        <v>1.26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0.73</v>
      </c>
      <c r="AX10">
        <v>0.39</v>
      </c>
      <c r="AY10">
        <v>2.91</v>
      </c>
      <c r="AZ10">
        <v>0.68</v>
      </c>
      <c r="BA10">
        <v>0.44</v>
      </c>
      <c r="BB10">
        <v>0.57999999999999996</v>
      </c>
      <c r="BC10">
        <v>0.39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55</v>
      </c>
      <c r="BJ10">
        <v>0</v>
      </c>
      <c r="BK10">
        <v>0</v>
      </c>
    </row>
    <row r="11" spans="1:63">
      <c r="A11" t="s">
        <v>246</v>
      </c>
      <c r="C11" t="s">
        <v>341</v>
      </c>
      <c r="G11" t="s">
        <v>53</v>
      </c>
      <c r="H11" s="115">
        <v>257.15999999999997</v>
      </c>
      <c r="I11" s="88">
        <v>55.580000000000005</v>
      </c>
      <c r="J11" s="88">
        <v>12.270000000000001</v>
      </c>
      <c r="K11" s="88">
        <v>0.97</v>
      </c>
      <c r="L11" s="88">
        <v>0</v>
      </c>
      <c r="M11" s="116">
        <v>0</v>
      </c>
      <c r="N11" s="115">
        <v>0</v>
      </c>
      <c r="O11" s="88">
        <v>77.5</v>
      </c>
      <c r="P11" s="88">
        <v>0</v>
      </c>
      <c r="Q11" s="88">
        <v>0</v>
      </c>
      <c r="R11" s="88">
        <v>0</v>
      </c>
      <c r="S11" s="116">
        <v>0</v>
      </c>
      <c r="W11">
        <v>2.91</v>
      </c>
      <c r="X11">
        <v>8.81</v>
      </c>
      <c r="Y11">
        <v>24.55</v>
      </c>
      <c r="Z11">
        <v>2.96</v>
      </c>
      <c r="AA11">
        <v>0.97</v>
      </c>
      <c r="AB11">
        <v>0.57999999999999996</v>
      </c>
      <c r="AC11">
        <v>87.18</v>
      </c>
      <c r="AD11">
        <v>14.53</v>
      </c>
      <c r="AE11">
        <v>14.53</v>
      </c>
      <c r="AF11">
        <v>24.22</v>
      </c>
      <c r="AG11">
        <v>129.81</v>
      </c>
      <c r="AH11">
        <v>0.61</v>
      </c>
      <c r="AI11">
        <v>0.36</v>
      </c>
      <c r="AJ11">
        <v>0.46</v>
      </c>
      <c r="AK11">
        <v>0.83</v>
      </c>
      <c r="AL11">
        <v>0.75</v>
      </c>
      <c r="AM11">
        <v>0.83</v>
      </c>
      <c r="AN11">
        <v>0.48</v>
      </c>
      <c r="AO11">
        <v>0.55000000000000004</v>
      </c>
      <c r="AP11">
        <v>0.35</v>
      </c>
      <c r="AQ11">
        <v>1.26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0.73</v>
      </c>
      <c r="AX11">
        <v>0.39</v>
      </c>
      <c r="AY11">
        <v>2.91</v>
      </c>
      <c r="AZ11">
        <v>0.68</v>
      </c>
      <c r="BA11">
        <v>0.44</v>
      </c>
      <c r="BB11">
        <v>0.57999999999999996</v>
      </c>
      <c r="BC11">
        <v>0.39</v>
      </c>
      <c r="BD11">
        <v>0</v>
      </c>
      <c r="BE11">
        <v>0</v>
      </c>
      <c r="BF11">
        <v>0</v>
      </c>
      <c r="BG11">
        <v>0</v>
      </c>
      <c r="BH11">
        <v>22.5</v>
      </c>
      <c r="BI11">
        <v>55</v>
      </c>
      <c r="BJ11">
        <v>0</v>
      </c>
      <c r="BK11">
        <v>0</v>
      </c>
    </row>
    <row r="12" spans="1:63">
      <c r="A12" t="s">
        <v>247</v>
      </c>
      <c r="C12" t="s">
        <v>361</v>
      </c>
      <c r="G12" t="s">
        <v>54</v>
      </c>
      <c r="H12" s="115">
        <v>257.15999999999997</v>
      </c>
      <c r="I12" s="88">
        <v>55.580000000000005</v>
      </c>
      <c r="J12" s="88">
        <v>12.270000000000001</v>
      </c>
      <c r="K12" s="88">
        <v>0.97</v>
      </c>
      <c r="L12" s="88">
        <v>0</v>
      </c>
      <c r="M12" s="116">
        <v>0</v>
      </c>
      <c r="N12" s="115">
        <v>0</v>
      </c>
      <c r="O12" s="88">
        <v>77.5</v>
      </c>
      <c r="P12" s="88">
        <v>0</v>
      </c>
      <c r="Q12" s="88">
        <v>0</v>
      </c>
      <c r="R12" s="88">
        <v>0</v>
      </c>
      <c r="S12" s="116">
        <v>0</v>
      </c>
      <c r="W12">
        <v>2.91</v>
      </c>
      <c r="X12">
        <v>8.81</v>
      </c>
      <c r="Y12">
        <v>24.55</v>
      </c>
      <c r="Z12">
        <v>2.96</v>
      </c>
      <c r="AA12">
        <v>0.97</v>
      </c>
      <c r="AB12">
        <v>0.57999999999999996</v>
      </c>
      <c r="AC12">
        <v>87.18</v>
      </c>
      <c r="AD12">
        <v>14.53</v>
      </c>
      <c r="AE12">
        <v>14.53</v>
      </c>
      <c r="AF12">
        <v>24.22</v>
      </c>
      <c r="AG12">
        <v>129.81</v>
      </c>
      <c r="AH12">
        <v>0.61</v>
      </c>
      <c r="AI12">
        <v>0.36</v>
      </c>
      <c r="AJ12">
        <v>0.46</v>
      </c>
      <c r="AK12">
        <v>0.83</v>
      </c>
      <c r="AL12">
        <v>0.75</v>
      </c>
      <c r="AM12">
        <v>0.83</v>
      </c>
      <c r="AN12">
        <v>0.48</v>
      </c>
      <c r="AO12">
        <v>0.55000000000000004</v>
      </c>
      <c r="AP12">
        <v>0.35</v>
      </c>
      <c r="AQ12">
        <v>1.26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0.73</v>
      </c>
      <c r="AX12">
        <v>0.39</v>
      </c>
      <c r="AY12">
        <v>2.91</v>
      </c>
      <c r="AZ12">
        <v>0.68</v>
      </c>
      <c r="BA12">
        <v>0.44</v>
      </c>
      <c r="BB12">
        <v>0.57999999999999996</v>
      </c>
      <c r="BC12">
        <v>0.39</v>
      </c>
      <c r="BD12">
        <v>0</v>
      </c>
      <c r="BE12">
        <v>0</v>
      </c>
      <c r="BF12">
        <v>0</v>
      </c>
      <c r="BG12">
        <v>0</v>
      </c>
      <c r="BH12">
        <v>22.5</v>
      </c>
      <c r="BI12">
        <v>55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257.15999999999997</v>
      </c>
      <c r="I13" s="88">
        <v>55.580000000000005</v>
      </c>
      <c r="J13" s="88">
        <v>12.270000000000001</v>
      </c>
      <c r="K13" s="88">
        <v>0.97</v>
      </c>
      <c r="L13" s="88">
        <v>0</v>
      </c>
      <c r="M13" s="116">
        <v>0</v>
      </c>
      <c r="N13" s="115">
        <v>0</v>
      </c>
      <c r="O13" s="88">
        <v>77.5</v>
      </c>
      <c r="P13" s="88">
        <v>0</v>
      </c>
      <c r="Q13" s="88">
        <v>0</v>
      </c>
      <c r="R13" s="88">
        <v>0</v>
      </c>
      <c r="S13" s="116">
        <v>0</v>
      </c>
      <c r="W13">
        <v>2.91</v>
      </c>
      <c r="X13">
        <v>8.81</v>
      </c>
      <c r="Y13">
        <v>24.55</v>
      </c>
      <c r="Z13">
        <v>2.96</v>
      </c>
      <c r="AA13">
        <v>0.97</v>
      </c>
      <c r="AB13">
        <v>0.57999999999999996</v>
      </c>
      <c r="AC13">
        <v>87.18</v>
      </c>
      <c r="AD13">
        <v>14.53</v>
      </c>
      <c r="AE13">
        <v>14.53</v>
      </c>
      <c r="AF13">
        <v>24.22</v>
      </c>
      <c r="AG13">
        <v>129.81</v>
      </c>
      <c r="AH13">
        <v>0.61</v>
      </c>
      <c r="AI13">
        <v>0.36</v>
      </c>
      <c r="AJ13">
        <v>0.46</v>
      </c>
      <c r="AK13">
        <v>0.83</v>
      </c>
      <c r="AL13">
        <v>0.75</v>
      </c>
      <c r="AM13">
        <v>0.83</v>
      </c>
      <c r="AN13">
        <v>0.48</v>
      </c>
      <c r="AO13">
        <v>0.55000000000000004</v>
      </c>
      <c r="AP13">
        <v>0.35</v>
      </c>
      <c r="AQ13">
        <v>1.26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0.73</v>
      </c>
      <c r="AX13">
        <v>0.39</v>
      </c>
      <c r="AY13">
        <v>2.91</v>
      </c>
      <c r="AZ13">
        <v>0.68</v>
      </c>
      <c r="BA13">
        <v>0.44</v>
      </c>
      <c r="BB13">
        <v>0.57999999999999996</v>
      </c>
      <c r="BC13">
        <v>0.39</v>
      </c>
      <c r="BD13">
        <v>0</v>
      </c>
      <c r="BE13">
        <v>0</v>
      </c>
      <c r="BF13">
        <v>0</v>
      </c>
      <c r="BG13">
        <v>0</v>
      </c>
      <c r="BH13">
        <v>22.5</v>
      </c>
      <c r="BI13">
        <v>55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257.15999999999997</v>
      </c>
      <c r="I14" s="88">
        <v>55.580000000000005</v>
      </c>
      <c r="J14" s="88">
        <v>12.270000000000001</v>
      </c>
      <c r="K14" s="88">
        <v>0.97</v>
      </c>
      <c r="L14" s="88">
        <v>0</v>
      </c>
      <c r="M14" s="116">
        <v>0</v>
      </c>
      <c r="N14" s="115">
        <v>0</v>
      </c>
      <c r="O14" s="88">
        <v>77.5</v>
      </c>
      <c r="P14" s="88">
        <v>0</v>
      </c>
      <c r="Q14" s="88">
        <v>0</v>
      </c>
      <c r="R14" s="88">
        <v>0</v>
      </c>
      <c r="S14" s="116">
        <v>0</v>
      </c>
      <c r="W14">
        <v>2.91</v>
      </c>
      <c r="X14">
        <v>8.81</v>
      </c>
      <c r="Y14">
        <v>24.55</v>
      </c>
      <c r="Z14">
        <v>2.96</v>
      </c>
      <c r="AA14">
        <v>0.97</v>
      </c>
      <c r="AB14">
        <v>0.57999999999999996</v>
      </c>
      <c r="AC14">
        <v>87.18</v>
      </c>
      <c r="AD14">
        <v>14.53</v>
      </c>
      <c r="AE14">
        <v>14.53</v>
      </c>
      <c r="AF14">
        <v>24.22</v>
      </c>
      <c r="AG14">
        <v>129.81</v>
      </c>
      <c r="AH14">
        <v>0.61</v>
      </c>
      <c r="AI14">
        <v>0.36</v>
      </c>
      <c r="AJ14">
        <v>0.46</v>
      </c>
      <c r="AK14">
        <v>0.83</v>
      </c>
      <c r="AL14">
        <v>0.75</v>
      </c>
      <c r="AM14">
        <v>0.83</v>
      </c>
      <c r="AN14">
        <v>0.48</v>
      </c>
      <c r="AO14">
        <v>0.55000000000000004</v>
      </c>
      <c r="AP14">
        <v>0.35</v>
      </c>
      <c r="AQ14">
        <v>1.26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0.73</v>
      </c>
      <c r="AX14">
        <v>0.39</v>
      </c>
      <c r="AY14">
        <v>2.91</v>
      </c>
      <c r="AZ14">
        <v>0.68</v>
      </c>
      <c r="BA14">
        <v>0.44</v>
      </c>
      <c r="BB14">
        <v>0.57999999999999996</v>
      </c>
      <c r="BC14">
        <v>0.39</v>
      </c>
      <c r="BD14">
        <v>0</v>
      </c>
      <c r="BE14">
        <v>0</v>
      </c>
      <c r="BF14">
        <v>0</v>
      </c>
      <c r="BG14">
        <v>0</v>
      </c>
      <c r="BH14">
        <v>22.5</v>
      </c>
      <c r="BI14">
        <v>55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257.11</v>
      </c>
      <c r="I15" s="88">
        <v>55.580000000000005</v>
      </c>
      <c r="J15" s="88">
        <v>12.170000000000002</v>
      </c>
      <c r="K15" s="88">
        <v>0.97</v>
      </c>
      <c r="L15" s="88">
        <v>0</v>
      </c>
      <c r="M15" s="116">
        <v>0</v>
      </c>
      <c r="N15" s="115">
        <v>0</v>
      </c>
      <c r="O15" s="88">
        <v>77.5</v>
      </c>
      <c r="P15" s="88">
        <v>0</v>
      </c>
      <c r="Q15" s="88">
        <v>0</v>
      </c>
      <c r="R15" s="88">
        <v>0</v>
      </c>
      <c r="S15" s="116">
        <v>0</v>
      </c>
      <c r="W15">
        <v>2.91</v>
      </c>
      <c r="X15">
        <v>8.7100000000000009</v>
      </c>
      <c r="Y15">
        <v>24.55</v>
      </c>
      <c r="Z15">
        <v>2.96</v>
      </c>
      <c r="AA15">
        <v>0.97</v>
      </c>
      <c r="AB15">
        <v>0.53</v>
      </c>
      <c r="AC15">
        <v>87.18</v>
      </c>
      <c r="AD15">
        <v>14.53</v>
      </c>
      <c r="AE15">
        <v>14.53</v>
      </c>
      <c r="AF15">
        <v>24.22</v>
      </c>
      <c r="AG15">
        <v>129.81</v>
      </c>
      <c r="AH15">
        <v>0.61</v>
      </c>
      <c r="AI15">
        <v>0.36</v>
      </c>
      <c r="AJ15">
        <v>0.46</v>
      </c>
      <c r="AK15">
        <v>0.83</v>
      </c>
      <c r="AL15">
        <v>0.75</v>
      </c>
      <c r="AM15">
        <v>0.83</v>
      </c>
      <c r="AN15">
        <v>0.48</v>
      </c>
      <c r="AO15">
        <v>0.55000000000000004</v>
      </c>
      <c r="AP15">
        <v>0.35</v>
      </c>
      <c r="AQ15">
        <v>1.26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0.73</v>
      </c>
      <c r="AX15">
        <v>0.39</v>
      </c>
      <c r="AY15">
        <v>2.91</v>
      </c>
      <c r="AZ15">
        <v>0.68</v>
      </c>
      <c r="BA15">
        <v>0.44</v>
      </c>
      <c r="BB15">
        <v>0.57999999999999996</v>
      </c>
      <c r="BC15">
        <v>0.39</v>
      </c>
      <c r="BD15">
        <v>0</v>
      </c>
      <c r="BE15">
        <v>0</v>
      </c>
      <c r="BF15">
        <v>0</v>
      </c>
      <c r="BG15">
        <v>0</v>
      </c>
      <c r="BH15">
        <v>22.5</v>
      </c>
      <c r="BI15">
        <v>55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257.11</v>
      </c>
      <c r="I16" s="88">
        <v>55.580000000000005</v>
      </c>
      <c r="J16" s="88">
        <v>12.170000000000002</v>
      </c>
      <c r="K16" s="88">
        <v>0.97</v>
      </c>
      <c r="L16" s="88">
        <v>0</v>
      </c>
      <c r="M16" s="116">
        <v>0</v>
      </c>
      <c r="N16" s="115">
        <v>0</v>
      </c>
      <c r="O16" s="88">
        <v>77.5</v>
      </c>
      <c r="P16" s="88">
        <v>0</v>
      </c>
      <c r="Q16" s="88">
        <v>0</v>
      </c>
      <c r="R16" s="88">
        <v>0</v>
      </c>
      <c r="S16" s="116">
        <v>0</v>
      </c>
      <c r="W16">
        <v>2.91</v>
      </c>
      <c r="X16">
        <v>8.7100000000000009</v>
      </c>
      <c r="Y16">
        <v>24.55</v>
      </c>
      <c r="Z16">
        <v>2.96</v>
      </c>
      <c r="AA16">
        <v>0.97</v>
      </c>
      <c r="AB16">
        <v>0.53</v>
      </c>
      <c r="AC16">
        <v>87.18</v>
      </c>
      <c r="AD16">
        <v>14.53</v>
      </c>
      <c r="AE16">
        <v>14.53</v>
      </c>
      <c r="AF16">
        <v>24.22</v>
      </c>
      <c r="AG16">
        <v>129.81</v>
      </c>
      <c r="AH16">
        <v>0.61</v>
      </c>
      <c r="AI16">
        <v>0.36</v>
      </c>
      <c r="AJ16">
        <v>0.46</v>
      </c>
      <c r="AK16">
        <v>0.83</v>
      </c>
      <c r="AL16">
        <v>0.75</v>
      </c>
      <c r="AM16">
        <v>0.83</v>
      </c>
      <c r="AN16">
        <v>0.48</v>
      </c>
      <c r="AO16">
        <v>0.55000000000000004</v>
      </c>
      <c r="AP16">
        <v>0.35</v>
      </c>
      <c r="AQ16">
        <v>1.26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0.73</v>
      </c>
      <c r="AX16">
        <v>0.39</v>
      </c>
      <c r="AY16">
        <v>2.91</v>
      </c>
      <c r="AZ16">
        <v>0.68</v>
      </c>
      <c r="BA16">
        <v>0.44</v>
      </c>
      <c r="BB16">
        <v>0.57999999999999996</v>
      </c>
      <c r="BC16">
        <v>0.39</v>
      </c>
      <c r="BD16">
        <v>0</v>
      </c>
      <c r="BE16">
        <v>0</v>
      </c>
      <c r="BF16">
        <v>0</v>
      </c>
      <c r="BG16">
        <v>0</v>
      </c>
      <c r="BH16">
        <v>22.5</v>
      </c>
      <c r="BI16">
        <v>55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257.11</v>
      </c>
      <c r="I17" s="88">
        <v>55.580000000000005</v>
      </c>
      <c r="J17" s="88">
        <v>12.170000000000002</v>
      </c>
      <c r="K17" s="88">
        <v>0.97</v>
      </c>
      <c r="L17" s="88">
        <v>0</v>
      </c>
      <c r="M17" s="116">
        <v>0</v>
      </c>
      <c r="N17" s="115">
        <v>0</v>
      </c>
      <c r="O17" s="88">
        <v>77.5</v>
      </c>
      <c r="P17" s="88">
        <v>0</v>
      </c>
      <c r="Q17" s="88">
        <v>0</v>
      </c>
      <c r="R17" s="88">
        <v>0</v>
      </c>
      <c r="S17" s="116">
        <v>0</v>
      </c>
      <c r="W17">
        <v>2.91</v>
      </c>
      <c r="X17">
        <v>8.7100000000000009</v>
      </c>
      <c r="Y17">
        <v>24.55</v>
      </c>
      <c r="Z17">
        <v>2.96</v>
      </c>
      <c r="AA17">
        <v>0.97</v>
      </c>
      <c r="AB17">
        <v>0.53</v>
      </c>
      <c r="AC17">
        <v>87.18</v>
      </c>
      <c r="AD17">
        <v>14.53</v>
      </c>
      <c r="AE17">
        <v>14.53</v>
      </c>
      <c r="AF17">
        <v>24.22</v>
      </c>
      <c r="AG17">
        <v>129.81</v>
      </c>
      <c r="AH17">
        <v>0.61</v>
      </c>
      <c r="AI17">
        <v>0.36</v>
      </c>
      <c r="AJ17">
        <v>0.46</v>
      </c>
      <c r="AK17">
        <v>0.83</v>
      </c>
      <c r="AL17">
        <v>0.75</v>
      </c>
      <c r="AM17">
        <v>0.83</v>
      </c>
      <c r="AN17">
        <v>0.48</v>
      </c>
      <c r="AO17">
        <v>0.55000000000000004</v>
      </c>
      <c r="AP17">
        <v>0.35</v>
      </c>
      <c r="AQ17">
        <v>1.26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0.73</v>
      </c>
      <c r="AX17">
        <v>0.39</v>
      </c>
      <c r="AY17">
        <v>2.91</v>
      </c>
      <c r="AZ17">
        <v>0.68</v>
      </c>
      <c r="BA17">
        <v>0.44</v>
      </c>
      <c r="BB17">
        <v>0.57999999999999996</v>
      </c>
      <c r="BC17">
        <v>0.39</v>
      </c>
      <c r="BD17">
        <v>0</v>
      </c>
      <c r="BE17">
        <v>0</v>
      </c>
      <c r="BF17">
        <v>0</v>
      </c>
      <c r="BG17">
        <v>0</v>
      </c>
      <c r="BH17">
        <v>22.5</v>
      </c>
      <c r="BI17">
        <v>55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257.11</v>
      </c>
      <c r="I18" s="88">
        <v>55.580000000000005</v>
      </c>
      <c r="J18" s="88">
        <v>12.170000000000002</v>
      </c>
      <c r="K18" s="88">
        <v>0.97</v>
      </c>
      <c r="L18" s="88">
        <v>0</v>
      </c>
      <c r="M18" s="116">
        <v>0</v>
      </c>
      <c r="N18" s="115">
        <v>0</v>
      </c>
      <c r="O18" s="88">
        <v>77.5</v>
      </c>
      <c r="P18" s="88">
        <v>0</v>
      </c>
      <c r="Q18" s="88">
        <v>0</v>
      </c>
      <c r="R18" s="88">
        <v>0</v>
      </c>
      <c r="S18" s="116">
        <v>0</v>
      </c>
      <c r="W18">
        <v>2.91</v>
      </c>
      <c r="X18">
        <v>8.7100000000000009</v>
      </c>
      <c r="Y18">
        <v>24.55</v>
      </c>
      <c r="Z18">
        <v>2.96</v>
      </c>
      <c r="AA18">
        <v>0.97</v>
      </c>
      <c r="AB18">
        <v>0.53</v>
      </c>
      <c r="AC18">
        <v>87.18</v>
      </c>
      <c r="AD18">
        <v>14.53</v>
      </c>
      <c r="AE18">
        <v>14.53</v>
      </c>
      <c r="AF18">
        <v>24.22</v>
      </c>
      <c r="AG18">
        <v>129.81</v>
      </c>
      <c r="AH18">
        <v>0.61</v>
      </c>
      <c r="AI18">
        <v>0.36</v>
      </c>
      <c r="AJ18">
        <v>0.46</v>
      </c>
      <c r="AK18">
        <v>0.83</v>
      </c>
      <c r="AL18">
        <v>0.75</v>
      </c>
      <c r="AM18">
        <v>0.83</v>
      </c>
      <c r="AN18">
        <v>0.48</v>
      </c>
      <c r="AO18">
        <v>0.55000000000000004</v>
      </c>
      <c r="AP18">
        <v>0.35</v>
      </c>
      <c r="AQ18">
        <v>1.26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0.73</v>
      </c>
      <c r="AX18">
        <v>0.39</v>
      </c>
      <c r="AY18">
        <v>2.91</v>
      </c>
      <c r="AZ18">
        <v>0.68</v>
      </c>
      <c r="BA18">
        <v>0.44</v>
      </c>
      <c r="BB18">
        <v>0.57999999999999996</v>
      </c>
      <c r="BC18">
        <v>0.39</v>
      </c>
      <c r="BD18">
        <v>0</v>
      </c>
      <c r="BE18">
        <v>0</v>
      </c>
      <c r="BF18">
        <v>0</v>
      </c>
      <c r="BG18">
        <v>0</v>
      </c>
      <c r="BH18">
        <v>22.5</v>
      </c>
      <c r="BI18">
        <v>55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257.32000000000005</v>
      </c>
      <c r="I19" s="88">
        <v>55.580000000000005</v>
      </c>
      <c r="J19" s="88">
        <v>12.170000000000002</v>
      </c>
      <c r="K19" s="88">
        <v>0.97</v>
      </c>
      <c r="L19" s="88">
        <v>0</v>
      </c>
      <c r="M19" s="116">
        <v>0</v>
      </c>
      <c r="N19" s="115">
        <v>0</v>
      </c>
      <c r="O19" s="88">
        <v>80</v>
      </c>
      <c r="P19" s="88">
        <v>0</v>
      </c>
      <c r="Q19" s="88">
        <v>0</v>
      </c>
      <c r="R19" s="88">
        <v>0</v>
      </c>
      <c r="S19" s="116">
        <v>0</v>
      </c>
      <c r="W19">
        <v>2.91</v>
      </c>
      <c r="X19">
        <v>8.7100000000000009</v>
      </c>
      <c r="Y19">
        <v>24.55</v>
      </c>
      <c r="Z19">
        <v>2.96</v>
      </c>
      <c r="AA19">
        <v>0.97</v>
      </c>
      <c r="AB19">
        <v>0.53</v>
      </c>
      <c r="AC19">
        <v>87.18</v>
      </c>
      <c r="AD19">
        <v>14.53</v>
      </c>
      <c r="AE19">
        <v>14.53</v>
      </c>
      <c r="AF19">
        <v>24.22</v>
      </c>
      <c r="AG19">
        <v>129.81</v>
      </c>
      <c r="AH19">
        <v>0.61</v>
      </c>
      <c r="AI19">
        <v>0.36</v>
      </c>
      <c r="AJ19">
        <v>0.46</v>
      </c>
      <c r="AK19">
        <v>0.83</v>
      </c>
      <c r="AL19">
        <v>0.75</v>
      </c>
      <c r="AM19">
        <v>0.83</v>
      </c>
      <c r="AN19">
        <v>0.52</v>
      </c>
      <c r="AO19">
        <v>0.55000000000000004</v>
      </c>
      <c r="AP19">
        <v>0.52</v>
      </c>
      <c r="AQ19">
        <v>1.26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0.73</v>
      </c>
      <c r="AX19">
        <v>0.39</v>
      </c>
      <c r="AY19">
        <v>2.91</v>
      </c>
      <c r="AZ19">
        <v>0.68</v>
      </c>
      <c r="BA19">
        <v>0.44</v>
      </c>
      <c r="BB19">
        <v>0.57999999999999996</v>
      </c>
      <c r="BC19">
        <v>0.39</v>
      </c>
      <c r="BD19">
        <v>0</v>
      </c>
      <c r="BE19">
        <v>0</v>
      </c>
      <c r="BF19">
        <v>0</v>
      </c>
      <c r="BG19">
        <v>0</v>
      </c>
      <c r="BH19">
        <v>25</v>
      </c>
      <c r="BI19">
        <v>55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257.32000000000005</v>
      </c>
      <c r="I20" s="88">
        <v>55.580000000000005</v>
      </c>
      <c r="J20" s="88">
        <v>12.170000000000002</v>
      </c>
      <c r="K20" s="88">
        <v>0.97</v>
      </c>
      <c r="L20" s="88">
        <v>0</v>
      </c>
      <c r="M20" s="116">
        <v>0</v>
      </c>
      <c r="N20" s="115">
        <v>0</v>
      </c>
      <c r="O20" s="88">
        <v>80</v>
      </c>
      <c r="P20" s="88">
        <v>0</v>
      </c>
      <c r="Q20" s="88">
        <v>0</v>
      </c>
      <c r="R20" s="88">
        <v>0</v>
      </c>
      <c r="S20" s="116">
        <v>0</v>
      </c>
      <c r="W20">
        <v>2.91</v>
      </c>
      <c r="X20">
        <v>8.7100000000000009</v>
      </c>
      <c r="Y20">
        <v>24.55</v>
      </c>
      <c r="Z20">
        <v>2.96</v>
      </c>
      <c r="AA20">
        <v>0.97</v>
      </c>
      <c r="AB20">
        <v>0.53</v>
      </c>
      <c r="AC20">
        <v>87.18</v>
      </c>
      <c r="AD20">
        <v>14.53</v>
      </c>
      <c r="AE20">
        <v>14.53</v>
      </c>
      <c r="AF20">
        <v>24.22</v>
      </c>
      <c r="AG20">
        <v>129.81</v>
      </c>
      <c r="AH20">
        <v>0.61</v>
      </c>
      <c r="AI20">
        <v>0.36</v>
      </c>
      <c r="AJ20">
        <v>0.46</v>
      </c>
      <c r="AK20">
        <v>0.83</v>
      </c>
      <c r="AL20">
        <v>0.75</v>
      </c>
      <c r="AM20">
        <v>0.83</v>
      </c>
      <c r="AN20">
        <v>0.52</v>
      </c>
      <c r="AO20">
        <v>0.55000000000000004</v>
      </c>
      <c r="AP20">
        <v>0.52</v>
      </c>
      <c r="AQ20">
        <v>1.26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0.73</v>
      </c>
      <c r="AX20">
        <v>0.39</v>
      </c>
      <c r="AY20">
        <v>2.91</v>
      </c>
      <c r="AZ20">
        <v>0.68</v>
      </c>
      <c r="BA20">
        <v>0.44</v>
      </c>
      <c r="BB20">
        <v>0.57999999999999996</v>
      </c>
      <c r="BC20">
        <v>0.39</v>
      </c>
      <c r="BD20">
        <v>0</v>
      </c>
      <c r="BE20">
        <v>0</v>
      </c>
      <c r="BF20">
        <v>0</v>
      </c>
      <c r="BG20">
        <v>0</v>
      </c>
      <c r="BH20">
        <v>25</v>
      </c>
      <c r="BI20">
        <v>55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257.32000000000005</v>
      </c>
      <c r="I21" s="88">
        <v>55.580000000000005</v>
      </c>
      <c r="J21" s="88">
        <v>12.170000000000002</v>
      </c>
      <c r="K21" s="88">
        <v>0.97</v>
      </c>
      <c r="L21" s="88">
        <v>0</v>
      </c>
      <c r="M21" s="116">
        <v>0</v>
      </c>
      <c r="N21" s="115">
        <v>0</v>
      </c>
      <c r="O21" s="88">
        <v>80</v>
      </c>
      <c r="P21" s="88">
        <v>0</v>
      </c>
      <c r="Q21" s="88">
        <v>0</v>
      </c>
      <c r="R21" s="88">
        <v>0</v>
      </c>
      <c r="S21" s="116">
        <v>0</v>
      </c>
      <c r="W21">
        <v>2.91</v>
      </c>
      <c r="X21">
        <v>8.7100000000000009</v>
      </c>
      <c r="Y21">
        <v>24.55</v>
      </c>
      <c r="Z21">
        <v>2.96</v>
      </c>
      <c r="AA21">
        <v>0.97</v>
      </c>
      <c r="AB21">
        <v>0.53</v>
      </c>
      <c r="AC21">
        <v>87.18</v>
      </c>
      <c r="AD21">
        <v>14.53</v>
      </c>
      <c r="AE21">
        <v>14.53</v>
      </c>
      <c r="AF21">
        <v>24.22</v>
      </c>
      <c r="AG21">
        <v>129.81</v>
      </c>
      <c r="AH21">
        <v>0.61</v>
      </c>
      <c r="AI21">
        <v>0.36</v>
      </c>
      <c r="AJ21">
        <v>0.46</v>
      </c>
      <c r="AK21">
        <v>0.83</v>
      </c>
      <c r="AL21">
        <v>0.75</v>
      </c>
      <c r="AM21">
        <v>0.83</v>
      </c>
      <c r="AN21">
        <v>0.52</v>
      </c>
      <c r="AO21">
        <v>0.55000000000000004</v>
      </c>
      <c r="AP21">
        <v>0.52</v>
      </c>
      <c r="AQ21">
        <v>1.26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0.73</v>
      </c>
      <c r="AX21">
        <v>0.39</v>
      </c>
      <c r="AY21">
        <v>2.91</v>
      </c>
      <c r="AZ21">
        <v>0.68</v>
      </c>
      <c r="BA21">
        <v>0.44</v>
      </c>
      <c r="BB21">
        <v>0.57999999999999996</v>
      </c>
      <c r="BC21">
        <v>0.39</v>
      </c>
      <c r="BD21">
        <v>0</v>
      </c>
      <c r="BE21">
        <v>0</v>
      </c>
      <c r="BF21">
        <v>0</v>
      </c>
      <c r="BG21">
        <v>0</v>
      </c>
      <c r="BH21">
        <v>25</v>
      </c>
      <c r="BI21">
        <v>55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257.32000000000005</v>
      </c>
      <c r="I22" s="88">
        <v>55.580000000000005</v>
      </c>
      <c r="J22" s="88">
        <v>12.170000000000002</v>
      </c>
      <c r="K22" s="88">
        <v>0.97</v>
      </c>
      <c r="L22" s="88">
        <v>0</v>
      </c>
      <c r="M22" s="116">
        <v>0</v>
      </c>
      <c r="N22" s="115">
        <v>0</v>
      </c>
      <c r="O22" s="88">
        <v>80</v>
      </c>
      <c r="P22" s="88">
        <v>0</v>
      </c>
      <c r="Q22" s="88">
        <v>0</v>
      </c>
      <c r="R22" s="88">
        <v>0</v>
      </c>
      <c r="S22" s="116">
        <v>0</v>
      </c>
      <c r="W22">
        <v>2.91</v>
      </c>
      <c r="X22">
        <v>8.7100000000000009</v>
      </c>
      <c r="Y22">
        <v>24.55</v>
      </c>
      <c r="Z22">
        <v>2.96</v>
      </c>
      <c r="AA22">
        <v>0.97</v>
      </c>
      <c r="AB22">
        <v>0.53</v>
      </c>
      <c r="AC22">
        <v>87.18</v>
      </c>
      <c r="AD22">
        <v>14.53</v>
      </c>
      <c r="AE22">
        <v>14.53</v>
      </c>
      <c r="AF22">
        <v>24.22</v>
      </c>
      <c r="AG22">
        <v>129.81</v>
      </c>
      <c r="AH22">
        <v>0.61</v>
      </c>
      <c r="AI22">
        <v>0.36</v>
      </c>
      <c r="AJ22">
        <v>0.46</v>
      </c>
      <c r="AK22">
        <v>0.83</v>
      </c>
      <c r="AL22">
        <v>0.75</v>
      </c>
      <c r="AM22">
        <v>0.83</v>
      </c>
      <c r="AN22">
        <v>0.52</v>
      </c>
      <c r="AO22">
        <v>0.55000000000000004</v>
      </c>
      <c r="AP22">
        <v>0.52</v>
      </c>
      <c r="AQ22">
        <v>1.26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0.73</v>
      </c>
      <c r="AX22">
        <v>0.39</v>
      </c>
      <c r="AY22">
        <v>2.91</v>
      </c>
      <c r="AZ22">
        <v>0.68</v>
      </c>
      <c r="BA22">
        <v>0.44</v>
      </c>
      <c r="BB22">
        <v>0.57999999999999996</v>
      </c>
      <c r="BC22">
        <v>0.39</v>
      </c>
      <c r="BD22">
        <v>0</v>
      </c>
      <c r="BE22">
        <v>0</v>
      </c>
      <c r="BF22">
        <v>0</v>
      </c>
      <c r="BG22">
        <v>0</v>
      </c>
      <c r="BH22">
        <v>25</v>
      </c>
      <c r="BI22">
        <v>55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257.32000000000005</v>
      </c>
      <c r="I23" s="88">
        <v>55.580000000000005</v>
      </c>
      <c r="J23" s="88">
        <v>12.170000000000002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2.91</v>
      </c>
      <c r="X23">
        <v>8.7100000000000009</v>
      </c>
      <c r="Y23">
        <v>24.55</v>
      </c>
      <c r="Z23">
        <v>2.96</v>
      </c>
      <c r="AA23">
        <v>0.97</v>
      </c>
      <c r="AB23">
        <v>0.53</v>
      </c>
      <c r="AC23">
        <v>87.18</v>
      </c>
      <c r="AD23">
        <v>14.53</v>
      </c>
      <c r="AE23">
        <v>14.53</v>
      </c>
      <c r="AF23">
        <v>24.22</v>
      </c>
      <c r="AG23">
        <v>129.81</v>
      </c>
      <c r="AH23">
        <v>0.61</v>
      </c>
      <c r="AI23">
        <v>0.36</v>
      </c>
      <c r="AJ23">
        <v>0.46</v>
      </c>
      <c r="AK23">
        <v>0.83</v>
      </c>
      <c r="AL23">
        <v>0.75</v>
      </c>
      <c r="AM23">
        <v>0.83</v>
      </c>
      <c r="AN23">
        <v>0.52</v>
      </c>
      <c r="AO23">
        <v>0.55000000000000004</v>
      </c>
      <c r="AP23">
        <v>0.52</v>
      </c>
      <c r="AQ23">
        <v>1.26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0.73</v>
      </c>
      <c r="AX23">
        <v>0.39</v>
      </c>
      <c r="AY23">
        <v>2.91</v>
      </c>
      <c r="AZ23">
        <v>0.68</v>
      </c>
      <c r="BA23">
        <v>0.44</v>
      </c>
      <c r="BB23">
        <v>0.57999999999999996</v>
      </c>
      <c r="BC23">
        <v>0.39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55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257.32000000000005</v>
      </c>
      <c r="I24" s="88">
        <v>55.580000000000005</v>
      </c>
      <c r="J24" s="88">
        <v>12.170000000000002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2.91</v>
      </c>
      <c r="X24">
        <v>8.7100000000000009</v>
      </c>
      <c r="Y24">
        <v>24.55</v>
      </c>
      <c r="Z24">
        <v>2.96</v>
      </c>
      <c r="AA24">
        <v>0.97</v>
      </c>
      <c r="AB24">
        <v>0.53</v>
      </c>
      <c r="AC24">
        <v>87.18</v>
      </c>
      <c r="AD24">
        <v>14.53</v>
      </c>
      <c r="AE24">
        <v>14.53</v>
      </c>
      <c r="AF24">
        <v>24.22</v>
      </c>
      <c r="AG24">
        <v>129.81</v>
      </c>
      <c r="AH24">
        <v>0.61</v>
      </c>
      <c r="AI24">
        <v>0.36</v>
      </c>
      <c r="AJ24">
        <v>0.46</v>
      </c>
      <c r="AK24">
        <v>0.83</v>
      </c>
      <c r="AL24">
        <v>0.75</v>
      </c>
      <c r="AM24">
        <v>0.83</v>
      </c>
      <c r="AN24">
        <v>0.52</v>
      </c>
      <c r="AO24">
        <v>0.55000000000000004</v>
      </c>
      <c r="AP24">
        <v>0.52</v>
      </c>
      <c r="AQ24">
        <v>1.26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0.73</v>
      </c>
      <c r="AX24">
        <v>0.39</v>
      </c>
      <c r="AY24">
        <v>2.91</v>
      </c>
      <c r="AZ24">
        <v>0.68</v>
      </c>
      <c r="BA24">
        <v>0.44</v>
      </c>
      <c r="BB24">
        <v>0.57999999999999996</v>
      </c>
      <c r="BC24">
        <v>0.39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55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257.32000000000005</v>
      </c>
      <c r="I25" s="88">
        <v>55.580000000000005</v>
      </c>
      <c r="J25" s="88">
        <v>12.170000000000002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2.91</v>
      </c>
      <c r="X25">
        <v>8.7100000000000009</v>
      </c>
      <c r="Y25">
        <v>24.55</v>
      </c>
      <c r="Z25">
        <v>2.96</v>
      </c>
      <c r="AA25">
        <v>0.97</v>
      </c>
      <c r="AB25">
        <v>0.53</v>
      </c>
      <c r="AC25">
        <v>87.18</v>
      </c>
      <c r="AD25">
        <v>14.53</v>
      </c>
      <c r="AE25">
        <v>14.53</v>
      </c>
      <c r="AF25">
        <v>24.22</v>
      </c>
      <c r="AG25">
        <v>129.81</v>
      </c>
      <c r="AH25">
        <v>0.61</v>
      </c>
      <c r="AI25">
        <v>0.36</v>
      </c>
      <c r="AJ25">
        <v>0.46</v>
      </c>
      <c r="AK25">
        <v>0.83</v>
      </c>
      <c r="AL25">
        <v>0.75</v>
      </c>
      <c r="AM25">
        <v>0.83</v>
      </c>
      <c r="AN25">
        <v>0.52</v>
      </c>
      <c r="AO25">
        <v>0.55000000000000004</v>
      </c>
      <c r="AP25">
        <v>0.52</v>
      </c>
      <c r="AQ25">
        <v>1.26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0.73</v>
      </c>
      <c r="AX25">
        <v>0.39</v>
      </c>
      <c r="AY25">
        <v>2.91</v>
      </c>
      <c r="AZ25">
        <v>0.68</v>
      </c>
      <c r="BA25">
        <v>0.44</v>
      </c>
      <c r="BB25">
        <v>0.57999999999999996</v>
      </c>
      <c r="BC25">
        <v>0.39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55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257.32000000000005</v>
      </c>
      <c r="I26" s="88">
        <v>55.580000000000005</v>
      </c>
      <c r="J26" s="88">
        <v>12.170000000000002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2.91</v>
      </c>
      <c r="X26">
        <v>8.7100000000000009</v>
      </c>
      <c r="Y26">
        <v>24.55</v>
      </c>
      <c r="Z26">
        <v>2.96</v>
      </c>
      <c r="AA26">
        <v>0.97</v>
      </c>
      <c r="AB26">
        <v>0.53</v>
      </c>
      <c r="AC26">
        <v>87.18</v>
      </c>
      <c r="AD26">
        <v>14.53</v>
      </c>
      <c r="AE26">
        <v>14.53</v>
      </c>
      <c r="AF26">
        <v>24.22</v>
      </c>
      <c r="AG26">
        <v>129.81</v>
      </c>
      <c r="AH26">
        <v>0.61</v>
      </c>
      <c r="AI26">
        <v>0.36</v>
      </c>
      <c r="AJ26">
        <v>0.46</v>
      </c>
      <c r="AK26">
        <v>0.83</v>
      </c>
      <c r="AL26">
        <v>0.75</v>
      </c>
      <c r="AM26">
        <v>0.83</v>
      </c>
      <c r="AN26">
        <v>0.52</v>
      </c>
      <c r="AO26">
        <v>0.55000000000000004</v>
      </c>
      <c r="AP26">
        <v>0.52</v>
      </c>
      <c r="AQ26">
        <v>1.26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0.73</v>
      </c>
      <c r="AX26">
        <v>0.39</v>
      </c>
      <c r="AY26">
        <v>2.91</v>
      </c>
      <c r="AZ26">
        <v>0.68</v>
      </c>
      <c r="BA26">
        <v>0.44</v>
      </c>
      <c r="BB26">
        <v>0.57999999999999996</v>
      </c>
      <c r="BC26">
        <v>0.39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55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305.99999999999994</v>
      </c>
      <c r="I27" s="88">
        <v>55.580000000000005</v>
      </c>
      <c r="J27" s="88">
        <v>12.08</v>
      </c>
      <c r="K27" s="88">
        <v>0.97</v>
      </c>
      <c r="L27" s="88">
        <v>0</v>
      </c>
      <c r="M27" s="116">
        <v>0</v>
      </c>
      <c r="N27" s="115">
        <v>171.89</v>
      </c>
      <c r="O27" s="88">
        <v>146.38999999999999</v>
      </c>
      <c r="P27" s="88">
        <v>0</v>
      </c>
      <c r="Q27" s="88">
        <v>0</v>
      </c>
      <c r="R27" s="88">
        <v>0</v>
      </c>
      <c r="S27" s="116">
        <v>0</v>
      </c>
      <c r="W27">
        <v>2.91</v>
      </c>
      <c r="X27">
        <v>8.6199999999999992</v>
      </c>
      <c r="Y27">
        <v>24.55</v>
      </c>
      <c r="Z27">
        <v>2.96</v>
      </c>
      <c r="AA27">
        <v>0.97</v>
      </c>
      <c r="AB27">
        <v>0.63</v>
      </c>
      <c r="AC27">
        <v>87.18</v>
      </c>
      <c r="AD27">
        <v>0</v>
      </c>
      <c r="AE27">
        <v>14.53</v>
      </c>
      <c r="AF27">
        <v>38.75</v>
      </c>
      <c r="AG27">
        <v>129.81</v>
      </c>
      <c r="AH27">
        <v>0.61</v>
      </c>
      <c r="AI27">
        <v>0.36</v>
      </c>
      <c r="AJ27">
        <v>0.46</v>
      </c>
      <c r="AK27">
        <v>0.83</v>
      </c>
      <c r="AL27">
        <v>0.75</v>
      </c>
      <c r="AM27">
        <v>0.83</v>
      </c>
      <c r="AN27">
        <v>0.66</v>
      </c>
      <c r="AO27">
        <v>0.55000000000000004</v>
      </c>
      <c r="AP27">
        <v>0.52</v>
      </c>
      <c r="AQ27">
        <v>1.26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0.73</v>
      </c>
      <c r="AX27">
        <v>0.39</v>
      </c>
      <c r="AY27">
        <v>2.91</v>
      </c>
      <c r="AZ27">
        <v>0.68</v>
      </c>
      <c r="BA27">
        <v>0.44</v>
      </c>
      <c r="BB27">
        <v>0.57999999999999996</v>
      </c>
      <c r="BC27">
        <v>0.39</v>
      </c>
      <c r="BD27">
        <v>48.44</v>
      </c>
      <c r="BE27">
        <v>0</v>
      </c>
      <c r="BF27">
        <v>171.89</v>
      </c>
      <c r="BG27">
        <v>61.39</v>
      </c>
      <c r="BH27">
        <v>30</v>
      </c>
      <c r="BI27">
        <v>55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354.42999999999995</v>
      </c>
      <c r="I28" s="88">
        <v>55.580000000000005</v>
      </c>
      <c r="J28" s="88">
        <v>12.08</v>
      </c>
      <c r="K28" s="88">
        <v>0.97</v>
      </c>
      <c r="L28" s="88">
        <v>0</v>
      </c>
      <c r="M28" s="116">
        <v>0</v>
      </c>
      <c r="N28" s="115">
        <v>171.89</v>
      </c>
      <c r="O28" s="88">
        <v>146.38999999999999</v>
      </c>
      <c r="P28" s="88">
        <v>0</v>
      </c>
      <c r="Q28" s="88">
        <v>0</v>
      </c>
      <c r="R28" s="88">
        <v>0</v>
      </c>
      <c r="S28" s="116">
        <v>0</v>
      </c>
      <c r="W28">
        <v>2.91</v>
      </c>
      <c r="X28">
        <v>8.6199999999999992</v>
      </c>
      <c r="Y28">
        <v>24.55</v>
      </c>
      <c r="Z28">
        <v>2.96</v>
      </c>
      <c r="AA28">
        <v>0.97</v>
      </c>
      <c r="AB28">
        <v>0.63</v>
      </c>
      <c r="AC28">
        <v>87.18</v>
      </c>
      <c r="AD28">
        <v>0</v>
      </c>
      <c r="AE28">
        <v>14.53</v>
      </c>
      <c r="AF28">
        <v>38.75</v>
      </c>
      <c r="AG28">
        <v>129.81</v>
      </c>
      <c r="AH28">
        <v>0.61</v>
      </c>
      <c r="AI28">
        <v>0.36</v>
      </c>
      <c r="AJ28">
        <v>0.46</v>
      </c>
      <c r="AK28">
        <v>0.83</v>
      </c>
      <c r="AL28">
        <v>0.75</v>
      </c>
      <c r="AM28">
        <v>0.83</v>
      </c>
      <c r="AN28">
        <v>0.66</v>
      </c>
      <c r="AO28">
        <v>0.55000000000000004</v>
      </c>
      <c r="AP28">
        <v>0.52</v>
      </c>
      <c r="AQ28">
        <v>1.26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0.73</v>
      </c>
      <c r="AX28">
        <v>0.39</v>
      </c>
      <c r="AY28">
        <v>2.91</v>
      </c>
      <c r="AZ28">
        <v>0.68</v>
      </c>
      <c r="BA28">
        <v>0.44</v>
      </c>
      <c r="BB28">
        <v>0.57999999999999996</v>
      </c>
      <c r="BC28">
        <v>0.39</v>
      </c>
      <c r="BD28">
        <v>96.87</v>
      </c>
      <c r="BE28">
        <v>0</v>
      </c>
      <c r="BF28">
        <v>171.89</v>
      </c>
      <c r="BG28">
        <v>61.39</v>
      </c>
      <c r="BH28">
        <v>30</v>
      </c>
      <c r="BI28">
        <v>55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354.42999999999995</v>
      </c>
      <c r="I29" s="88">
        <v>55.580000000000005</v>
      </c>
      <c r="J29" s="88">
        <v>12.08</v>
      </c>
      <c r="K29" s="88">
        <v>0.97</v>
      </c>
      <c r="L29" s="88">
        <v>0</v>
      </c>
      <c r="M29" s="116">
        <v>0</v>
      </c>
      <c r="N29" s="115">
        <v>171.89</v>
      </c>
      <c r="O29" s="88">
        <v>146.38999999999999</v>
      </c>
      <c r="P29" s="88">
        <v>0</v>
      </c>
      <c r="Q29" s="88">
        <v>0</v>
      </c>
      <c r="R29" s="88">
        <v>0</v>
      </c>
      <c r="S29" s="116">
        <v>0</v>
      </c>
      <c r="W29">
        <v>2.91</v>
      </c>
      <c r="X29">
        <v>8.6199999999999992</v>
      </c>
      <c r="Y29">
        <v>24.55</v>
      </c>
      <c r="Z29">
        <v>2.96</v>
      </c>
      <c r="AA29">
        <v>0.97</v>
      </c>
      <c r="AB29">
        <v>0.63</v>
      </c>
      <c r="AC29">
        <v>87.18</v>
      </c>
      <c r="AD29">
        <v>0</v>
      </c>
      <c r="AE29">
        <v>14.53</v>
      </c>
      <c r="AF29">
        <v>38.75</v>
      </c>
      <c r="AG29">
        <v>129.81</v>
      </c>
      <c r="AH29">
        <v>0.61</v>
      </c>
      <c r="AI29">
        <v>0.36</v>
      </c>
      <c r="AJ29">
        <v>0.46</v>
      </c>
      <c r="AK29">
        <v>0.83</v>
      </c>
      <c r="AL29">
        <v>0.75</v>
      </c>
      <c r="AM29">
        <v>0.83</v>
      </c>
      <c r="AN29">
        <v>0.66</v>
      </c>
      <c r="AO29">
        <v>0.55000000000000004</v>
      </c>
      <c r="AP29">
        <v>0.52</v>
      </c>
      <c r="AQ29">
        <v>1.26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0.73</v>
      </c>
      <c r="AX29">
        <v>0.39</v>
      </c>
      <c r="AY29">
        <v>2.91</v>
      </c>
      <c r="AZ29">
        <v>0.68</v>
      </c>
      <c r="BA29">
        <v>0.44</v>
      </c>
      <c r="BB29">
        <v>0.57999999999999996</v>
      </c>
      <c r="BC29">
        <v>0.39</v>
      </c>
      <c r="BD29">
        <v>96.87</v>
      </c>
      <c r="BE29">
        <v>0</v>
      </c>
      <c r="BF29">
        <v>171.89</v>
      </c>
      <c r="BG29">
        <v>61.39</v>
      </c>
      <c r="BH29">
        <v>30</v>
      </c>
      <c r="BI29">
        <v>55</v>
      </c>
      <c r="BJ29">
        <v>0</v>
      </c>
      <c r="BK29">
        <v>0</v>
      </c>
    </row>
    <row r="30" spans="1:63">
      <c r="A30" t="s">
        <v>270</v>
      </c>
      <c r="G30" t="s">
        <v>72</v>
      </c>
      <c r="H30" s="115">
        <v>355.82999999999993</v>
      </c>
      <c r="I30" s="88">
        <v>56.180000000000007</v>
      </c>
      <c r="J30" s="88">
        <v>12.08</v>
      </c>
      <c r="K30" s="88">
        <v>0.97</v>
      </c>
      <c r="L30" s="88">
        <v>0</v>
      </c>
      <c r="M30" s="116">
        <v>0</v>
      </c>
      <c r="N30" s="115">
        <v>171.89</v>
      </c>
      <c r="O30" s="88">
        <v>146.38999999999999</v>
      </c>
      <c r="P30" s="88">
        <v>0</v>
      </c>
      <c r="Q30" s="88">
        <v>0</v>
      </c>
      <c r="R30" s="88">
        <v>0</v>
      </c>
      <c r="S30" s="116">
        <v>0</v>
      </c>
      <c r="W30">
        <v>2.91</v>
      </c>
      <c r="X30">
        <v>8.6199999999999992</v>
      </c>
      <c r="Y30">
        <v>24.55</v>
      </c>
      <c r="Z30">
        <v>2.96</v>
      </c>
      <c r="AA30">
        <v>0.97</v>
      </c>
      <c r="AB30">
        <v>0.63</v>
      </c>
      <c r="AC30">
        <v>87.18</v>
      </c>
      <c r="AD30">
        <v>0</v>
      </c>
      <c r="AE30">
        <v>14.53</v>
      </c>
      <c r="AF30">
        <v>38.75</v>
      </c>
      <c r="AG30">
        <v>129.81</v>
      </c>
      <c r="AH30">
        <v>0.61</v>
      </c>
      <c r="AI30">
        <v>0.36</v>
      </c>
      <c r="AJ30">
        <v>0.46</v>
      </c>
      <c r="AK30">
        <v>0.83</v>
      </c>
      <c r="AL30">
        <v>0.75</v>
      </c>
      <c r="AM30">
        <v>0.83</v>
      </c>
      <c r="AN30">
        <v>0.66</v>
      </c>
      <c r="AO30">
        <v>0.55000000000000004</v>
      </c>
      <c r="AP30">
        <v>0.52</v>
      </c>
      <c r="AQ30">
        <v>1.26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0.73</v>
      </c>
      <c r="AX30">
        <v>0.39</v>
      </c>
      <c r="AY30">
        <v>2.91</v>
      </c>
      <c r="AZ30">
        <v>0.68</v>
      </c>
      <c r="BA30">
        <v>0.44</v>
      </c>
      <c r="BB30">
        <v>0.57999999999999996</v>
      </c>
      <c r="BC30">
        <v>0.39</v>
      </c>
      <c r="BD30">
        <v>96.87</v>
      </c>
      <c r="BE30">
        <v>0</v>
      </c>
      <c r="BF30">
        <v>171.89</v>
      </c>
      <c r="BG30">
        <v>61.39</v>
      </c>
      <c r="BH30">
        <v>30</v>
      </c>
      <c r="BI30">
        <v>55</v>
      </c>
      <c r="BJ30">
        <v>1.4</v>
      </c>
      <c r="BK30">
        <v>0.6</v>
      </c>
    </row>
    <row r="31" spans="1:63">
      <c r="A31" t="s">
        <v>280</v>
      </c>
      <c r="G31" t="s">
        <v>73</v>
      </c>
      <c r="H31" s="115">
        <v>360.08</v>
      </c>
      <c r="I31" s="88">
        <v>57.980000000000004</v>
      </c>
      <c r="J31" s="88">
        <v>11.98</v>
      </c>
      <c r="K31" s="88">
        <v>0.97</v>
      </c>
      <c r="L31" s="88">
        <v>0</v>
      </c>
      <c r="M31" s="116">
        <v>0</v>
      </c>
      <c r="N31" s="115">
        <v>171.89</v>
      </c>
      <c r="O31" s="88">
        <v>146.38999999999999</v>
      </c>
      <c r="P31" s="88">
        <v>0</v>
      </c>
      <c r="Q31" s="88">
        <v>0</v>
      </c>
      <c r="R31" s="88">
        <v>0</v>
      </c>
      <c r="S31" s="116">
        <v>0</v>
      </c>
      <c r="W31">
        <v>2.91</v>
      </c>
      <c r="X31">
        <v>8.52</v>
      </c>
      <c r="Y31">
        <v>24.55</v>
      </c>
      <c r="Z31">
        <v>2.96</v>
      </c>
      <c r="AA31">
        <v>0.97</v>
      </c>
      <c r="AB31">
        <v>0.68</v>
      </c>
      <c r="AC31">
        <v>87.18</v>
      </c>
      <c r="AD31">
        <v>0</v>
      </c>
      <c r="AE31">
        <v>14.53</v>
      </c>
      <c r="AF31">
        <v>38.75</v>
      </c>
      <c r="AG31">
        <v>129.81</v>
      </c>
      <c r="AH31">
        <v>0.61</v>
      </c>
      <c r="AI31">
        <v>0.36</v>
      </c>
      <c r="AJ31">
        <v>0.46</v>
      </c>
      <c r="AK31">
        <v>0.83</v>
      </c>
      <c r="AL31">
        <v>0.75</v>
      </c>
      <c r="AM31">
        <v>0.83</v>
      </c>
      <c r="AN31">
        <v>0.66</v>
      </c>
      <c r="AO31">
        <v>0.55000000000000004</v>
      </c>
      <c r="AP31">
        <v>0.52</v>
      </c>
      <c r="AQ31">
        <v>1.26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0.73</v>
      </c>
      <c r="AX31">
        <v>0.39</v>
      </c>
      <c r="AY31">
        <v>2.91</v>
      </c>
      <c r="AZ31">
        <v>0.68</v>
      </c>
      <c r="BA31">
        <v>0.44</v>
      </c>
      <c r="BB31">
        <v>0.57999999999999996</v>
      </c>
      <c r="BC31">
        <v>0.39</v>
      </c>
      <c r="BD31">
        <v>96.87</v>
      </c>
      <c r="BE31">
        <v>0</v>
      </c>
      <c r="BF31">
        <v>171.89</v>
      </c>
      <c r="BG31">
        <v>61.39</v>
      </c>
      <c r="BH31">
        <v>30</v>
      </c>
      <c r="BI31">
        <v>55</v>
      </c>
      <c r="BJ31">
        <v>5.6</v>
      </c>
      <c r="BK31">
        <v>2.4</v>
      </c>
    </row>
    <row r="32" spans="1:63">
      <c r="A32" t="s">
        <v>281</v>
      </c>
      <c r="G32" t="s">
        <v>74</v>
      </c>
      <c r="H32" s="115">
        <v>365.67999999999995</v>
      </c>
      <c r="I32" s="88">
        <v>60.38</v>
      </c>
      <c r="J32" s="88">
        <v>11.98</v>
      </c>
      <c r="K32" s="88">
        <v>0.97</v>
      </c>
      <c r="L32" s="88">
        <v>0</v>
      </c>
      <c r="M32" s="116">
        <v>0</v>
      </c>
      <c r="N32" s="115">
        <v>171.89</v>
      </c>
      <c r="O32" s="88">
        <v>146.38999999999999</v>
      </c>
      <c r="P32" s="88">
        <v>0</v>
      </c>
      <c r="Q32" s="88">
        <v>0</v>
      </c>
      <c r="R32" s="88">
        <v>0</v>
      </c>
      <c r="S32" s="116">
        <v>0</v>
      </c>
      <c r="W32">
        <v>2.91</v>
      </c>
      <c r="X32">
        <v>8.52</v>
      </c>
      <c r="Y32">
        <v>24.55</v>
      </c>
      <c r="Z32">
        <v>2.96</v>
      </c>
      <c r="AA32">
        <v>0.97</v>
      </c>
      <c r="AB32">
        <v>0.68</v>
      </c>
      <c r="AC32">
        <v>87.18</v>
      </c>
      <c r="AD32">
        <v>0</v>
      </c>
      <c r="AE32">
        <v>14.53</v>
      </c>
      <c r="AF32">
        <v>38.75</v>
      </c>
      <c r="AG32">
        <v>129.81</v>
      </c>
      <c r="AH32">
        <v>0.61</v>
      </c>
      <c r="AI32">
        <v>0.36</v>
      </c>
      <c r="AJ32">
        <v>0.46</v>
      </c>
      <c r="AK32">
        <v>0.83</v>
      </c>
      <c r="AL32">
        <v>0.75</v>
      </c>
      <c r="AM32">
        <v>0.83</v>
      </c>
      <c r="AN32">
        <v>0.66</v>
      </c>
      <c r="AO32">
        <v>0.55000000000000004</v>
      </c>
      <c r="AP32">
        <v>0.52</v>
      </c>
      <c r="AQ32">
        <v>1.26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0.73</v>
      </c>
      <c r="AX32">
        <v>0.39</v>
      </c>
      <c r="AY32">
        <v>2.91</v>
      </c>
      <c r="AZ32">
        <v>0.68</v>
      </c>
      <c r="BA32">
        <v>0.44</v>
      </c>
      <c r="BB32">
        <v>0.57999999999999996</v>
      </c>
      <c r="BC32">
        <v>0.39</v>
      </c>
      <c r="BD32">
        <v>96.87</v>
      </c>
      <c r="BE32">
        <v>0</v>
      </c>
      <c r="BF32">
        <v>171.89</v>
      </c>
      <c r="BG32">
        <v>61.39</v>
      </c>
      <c r="BH32">
        <v>30</v>
      </c>
      <c r="BI32">
        <v>55</v>
      </c>
      <c r="BJ32">
        <v>11.2</v>
      </c>
      <c r="BK32">
        <v>4.8</v>
      </c>
    </row>
    <row r="33" spans="1:63">
      <c r="A33" t="s">
        <v>282</v>
      </c>
      <c r="G33" t="s">
        <v>75</v>
      </c>
      <c r="H33" s="115">
        <v>374.08</v>
      </c>
      <c r="I33" s="88">
        <v>63.980000000000004</v>
      </c>
      <c r="J33" s="88">
        <v>11.98</v>
      </c>
      <c r="K33" s="88">
        <v>0.97</v>
      </c>
      <c r="L33" s="88">
        <v>0</v>
      </c>
      <c r="M33" s="116">
        <v>0</v>
      </c>
      <c r="N33" s="115">
        <v>171.89</v>
      </c>
      <c r="O33" s="88">
        <v>146.38999999999999</v>
      </c>
      <c r="P33" s="88">
        <v>0</v>
      </c>
      <c r="Q33" s="88">
        <v>0</v>
      </c>
      <c r="R33" s="88">
        <v>0</v>
      </c>
      <c r="S33" s="116">
        <v>0</v>
      </c>
      <c r="W33">
        <v>2.91</v>
      </c>
      <c r="X33">
        <v>8.52</v>
      </c>
      <c r="Y33">
        <v>24.55</v>
      </c>
      <c r="Z33">
        <v>2.96</v>
      </c>
      <c r="AA33">
        <v>0.97</v>
      </c>
      <c r="AB33">
        <v>0.68</v>
      </c>
      <c r="AC33">
        <v>87.18</v>
      </c>
      <c r="AD33">
        <v>0</v>
      </c>
      <c r="AE33">
        <v>14.53</v>
      </c>
      <c r="AF33">
        <v>38.75</v>
      </c>
      <c r="AG33">
        <v>129.81</v>
      </c>
      <c r="AH33">
        <v>0.61</v>
      </c>
      <c r="AI33">
        <v>0.36</v>
      </c>
      <c r="AJ33">
        <v>0.46</v>
      </c>
      <c r="AK33">
        <v>0.83</v>
      </c>
      <c r="AL33">
        <v>0.75</v>
      </c>
      <c r="AM33">
        <v>0.83</v>
      </c>
      <c r="AN33">
        <v>0.66</v>
      </c>
      <c r="AO33">
        <v>0.55000000000000004</v>
      </c>
      <c r="AP33">
        <v>0.52</v>
      </c>
      <c r="AQ33">
        <v>1.26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0.73</v>
      </c>
      <c r="AX33">
        <v>0.39</v>
      </c>
      <c r="AY33">
        <v>2.91</v>
      </c>
      <c r="AZ33">
        <v>0.68</v>
      </c>
      <c r="BA33">
        <v>0.44</v>
      </c>
      <c r="BB33">
        <v>0.57999999999999996</v>
      </c>
      <c r="BC33">
        <v>0.39</v>
      </c>
      <c r="BD33">
        <v>96.87</v>
      </c>
      <c r="BE33">
        <v>0</v>
      </c>
      <c r="BF33">
        <v>171.89</v>
      </c>
      <c r="BG33">
        <v>61.39</v>
      </c>
      <c r="BH33">
        <v>30</v>
      </c>
      <c r="BI33">
        <v>55</v>
      </c>
      <c r="BJ33">
        <v>19.600000000000001</v>
      </c>
      <c r="BK33">
        <v>8.4</v>
      </c>
    </row>
    <row r="34" spans="1:63">
      <c r="A34" t="s">
        <v>283</v>
      </c>
      <c r="G34" t="s">
        <v>76</v>
      </c>
      <c r="H34" s="115">
        <v>349.91999999999996</v>
      </c>
      <c r="I34" s="88">
        <v>66.080000000000013</v>
      </c>
      <c r="J34" s="88">
        <v>11.98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2.91</v>
      </c>
      <c r="X34">
        <v>8.52</v>
      </c>
      <c r="Y34">
        <v>24.55</v>
      </c>
      <c r="Z34">
        <v>2.96</v>
      </c>
      <c r="AA34">
        <v>0.97</v>
      </c>
      <c r="AB34">
        <v>0.68</v>
      </c>
      <c r="AC34">
        <v>87.18</v>
      </c>
      <c r="AD34">
        <v>0</v>
      </c>
      <c r="AE34">
        <v>14.53</v>
      </c>
      <c r="AF34">
        <v>38.75</v>
      </c>
      <c r="AG34">
        <v>129.81</v>
      </c>
      <c r="AH34">
        <v>0.61</v>
      </c>
      <c r="AI34">
        <v>0.36</v>
      </c>
      <c r="AJ34">
        <v>0.46</v>
      </c>
      <c r="AK34">
        <v>0.83</v>
      </c>
      <c r="AL34">
        <v>0.75</v>
      </c>
      <c r="AM34">
        <v>0.83</v>
      </c>
      <c r="AN34">
        <v>0.66</v>
      </c>
      <c r="AO34">
        <v>0.55000000000000004</v>
      </c>
      <c r="AP34">
        <v>0.52</v>
      </c>
      <c r="AQ34">
        <v>1.26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0.73</v>
      </c>
      <c r="AX34">
        <v>0.39</v>
      </c>
      <c r="AY34">
        <v>2.91</v>
      </c>
      <c r="AZ34">
        <v>0.68</v>
      </c>
      <c r="BA34">
        <v>0.44</v>
      </c>
      <c r="BB34">
        <v>0.57999999999999996</v>
      </c>
      <c r="BC34">
        <v>0.39</v>
      </c>
      <c r="BD34">
        <v>67.81</v>
      </c>
      <c r="BE34">
        <v>0</v>
      </c>
      <c r="BF34">
        <v>171.89</v>
      </c>
      <c r="BG34">
        <v>61.39</v>
      </c>
      <c r="BH34">
        <v>0</v>
      </c>
      <c r="BI34">
        <v>55</v>
      </c>
      <c r="BJ34">
        <v>24.5</v>
      </c>
      <c r="BK34">
        <v>10.5</v>
      </c>
    </row>
    <row r="35" spans="1:63">
      <c r="A35" t="s">
        <v>297</v>
      </c>
      <c r="G35" t="s">
        <v>77</v>
      </c>
      <c r="H35" s="115">
        <v>295.93</v>
      </c>
      <c r="I35" s="88">
        <v>71.78</v>
      </c>
      <c r="J35" s="88">
        <v>11.98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2.91</v>
      </c>
      <c r="X35">
        <v>8.52</v>
      </c>
      <c r="Y35">
        <v>24.55</v>
      </c>
      <c r="Z35">
        <v>2.96</v>
      </c>
      <c r="AA35">
        <v>0.97</v>
      </c>
      <c r="AB35">
        <v>0.97</v>
      </c>
      <c r="AC35">
        <v>87.18</v>
      </c>
      <c r="AD35">
        <v>0</v>
      </c>
      <c r="AE35">
        <v>14.53</v>
      </c>
      <c r="AF35">
        <v>38.75</v>
      </c>
      <c r="AG35">
        <v>129.81</v>
      </c>
      <c r="AH35">
        <v>0.75</v>
      </c>
      <c r="AI35">
        <v>0.36</v>
      </c>
      <c r="AJ35">
        <v>0.46</v>
      </c>
      <c r="AK35">
        <v>0.83</v>
      </c>
      <c r="AL35">
        <v>0.75</v>
      </c>
      <c r="AM35">
        <v>0.83</v>
      </c>
      <c r="AN35">
        <v>0.75</v>
      </c>
      <c r="AO35">
        <v>0.55000000000000004</v>
      </c>
      <c r="AP35">
        <v>0.52</v>
      </c>
      <c r="AQ35">
        <v>1.26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0.73</v>
      </c>
      <c r="AX35">
        <v>0.39</v>
      </c>
      <c r="AY35">
        <v>2.91</v>
      </c>
      <c r="AZ35">
        <v>0.68</v>
      </c>
      <c r="BA35">
        <v>0.44</v>
      </c>
      <c r="BB35">
        <v>0.57999999999999996</v>
      </c>
      <c r="BC35">
        <v>0.39</v>
      </c>
      <c r="BD35">
        <v>0</v>
      </c>
      <c r="BE35">
        <v>0</v>
      </c>
      <c r="BF35">
        <v>171.89</v>
      </c>
      <c r="BG35">
        <v>61.39</v>
      </c>
      <c r="BH35">
        <v>0</v>
      </c>
      <c r="BI35">
        <v>55</v>
      </c>
      <c r="BJ35">
        <v>37.799999999999997</v>
      </c>
      <c r="BK35">
        <v>16.2</v>
      </c>
    </row>
    <row r="36" spans="1:63">
      <c r="A36" t="s">
        <v>330</v>
      </c>
      <c r="G36" t="s">
        <v>78</v>
      </c>
      <c r="H36" s="115">
        <v>303.63</v>
      </c>
      <c r="I36" s="88">
        <v>75.080000000000013</v>
      </c>
      <c r="J36" s="88">
        <v>11.98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2.91</v>
      </c>
      <c r="X36">
        <v>8.52</v>
      </c>
      <c r="Y36">
        <v>24.55</v>
      </c>
      <c r="Z36">
        <v>2.96</v>
      </c>
      <c r="AA36">
        <v>0.97</v>
      </c>
      <c r="AB36">
        <v>0.97</v>
      </c>
      <c r="AC36">
        <v>87.18</v>
      </c>
      <c r="AD36">
        <v>0</v>
      </c>
      <c r="AE36">
        <v>14.53</v>
      </c>
      <c r="AF36">
        <v>38.75</v>
      </c>
      <c r="AG36">
        <v>129.81</v>
      </c>
      <c r="AH36">
        <v>0.75</v>
      </c>
      <c r="AI36">
        <v>0.36</v>
      </c>
      <c r="AJ36">
        <v>0.46</v>
      </c>
      <c r="AK36">
        <v>0.83</v>
      </c>
      <c r="AL36">
        <v>0.75</v>
      </c>
      <c r="AM36">
        <v>0.83</v>
      </c>
      <c r="AN36">
        <v>0.75</v>
      </c>
      <c r="AO36">
        <v>0.55000000000000004</v>
      </c>
      <c r="AP36">
        <v>0.52</v>
      </c>
      <c r="AQ36">
        <v>1.26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0.73</v>
      </c>
      <c r="AX36">
        <v>0.39</v>
      </c>
      <c r="AY36">
        <v>2.91</v>
      </c>
      <c r="AZ36">
        <v>0.68</v>
      </c>
      <c r="BA36">
        <v>0.44</v>
      </c>
      <c r="BB36">
        <v>0.57999999999999996</v>
      </c>
      <c r="BC36">
        <v>0.39</v>
      </c>
      <c r="BD36">
        <v>0</v>
      </c>
      <c r="BE36">
        <v>0</v>
      </c>
      <c r="BF36">
        <v>171.89</v>
      </c>
      <c r="BG36">
        <v>61.39</v>
      </c>
      <c r="BH36">
        <v>0</v>
      </c>
      <c r="BI36">
        <v>55</v>
      </c>
      <c r="BJ36">
        <v>45.5</v>
      </c>
      <c r="BK36">
        <v>19.5</v>
      </c>
    </row>
    <row r="37" spans="1:63">
      <c r="A37" t="s">
        <v>331</v>
      </c>
      <c r="G37" t="s">
        <v>79</v>
      </c>
      <c r="H37" s="115">
        <v>314.13</v>
      </c>
      <c r="I37" s="88">
        <v>79.580000000000013</v>
      </c>
      <c r="J37" s="88">
        <v>11.98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2.91</v>
      </c>
      <c r="X37">
        <v>8.52</v>
      </c>
      <c r="Y37">
        <v>24.55</v>
      </c>
      <c r="Z37">
        <v>2.96</v>
      </c>
      <c r="AA37">
        <v>0.97</v>
      </c>
      <c r="AB37">
        <v>0.97</v>
      </c>
      <c r="AC37">
        <v>87.18</v>
      </c>
      <c r="AD37">
        <v>0</v>
      </c>
      <c r="AE37">
        <v>14.53</v>
      </c>
      <c r="AF37">
        <v>38.75</v>
      </c>
      <c r="AG37">
        <v>129.81</v>
      </c>
      <c r="AH37">
        <v>0.75</v>
      </c>
      <c r="AI37">
        <v>0.36</v>
      </c>
      <c r="AJ37">
        <v>0.46</v>
      </c>
      <c r="AK37">
        <v>0.83</v>
      </c>
      <c r="AL37">
        <v>0.75</v>
      </c>
      <c r="AM37">
        <v>0.83</v>
      </c>
      <c r="AN37">
        <v>0.75</v>
      </c>
      <c r="AO37">
        <v>0.55000000000000004</v>
      </c>
      <c r="AP37">
        <v>0.52</v>
      </c>
      <c r="AQ37">
        <v>1.26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0.73</v>
      </c>
      <c r="AX37">
        <v>0.39</v>
      </c>
      <c r="AY37">
        <v>2.91</v>
      </c>
      <c r="AZ37">
        <v>0.68</v>
      </c>
      <c r="BA37">
        <v>0.44</v>
      </c>
      <c r="BB37">
        <v>0.57999999999999996</v>
      </c>
      <c r="BC37">
        <v>0.39</v>
      </c>
      <c r="BD37">
        <v>0</v>
      </c>
      <c r="BE37">
        <v>0</v>
      </c>
      <c r="BF37">
        <v>171.89</v>
      </c>
      <c r="BG37">
        <v>61.39</v>
      </c>
      <c r="BH37">
        <v>0</v>
      </c>
      <c r="BI37">
        <v>55</v>
      </c>
      <c r="BJ37">
        <v>56</v>
      </c>
      <c r="BK37">
        <v>24</v>
      </c>
    </row>
    <row r="38" spans="1:63">
      <c r="A38" t="s">
        <v>332</v>
      </c>
      <c r="G38" t="s">
        <v>80</v>
      </c>
      <c r="H38" s="115">
        <v>324.63</v>
      </c>
      <c r="I38" s="88">
        <v>84.080000000000013</v>
      </c>
      <c r="J38" s="88">
        <v>11.98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2.91</v>
      </c>
      <c r="X38">
        <v>8.52</v>
      </c>
      <c r="Y38">
        <v>24.55</v>
      </c>
      <c r="Z38">
        <v>2.96</v>
      </c>
      <c r="AA38">
        <v>0.97</v>
      </c>
      <c r="AB38">
        <v>0.97</v>
      </c>
      <c r="AC38">
        <v>87.18</v>
      </c>
      <c r="AD38">
        <v>0</v>
      </c>
      <c r="AE38">
        <v>14.53</v>
      </c>
      <c r="AF38">
        <v>38.75</v>
      </c>
      <c r="AG38">
        <v>129.81</v>
      </c>
      <c r="AH38">
        <v>0.75</v>
      </c>
      <c r="AI38">
        <v>0.36</v>
      </c>
      <c r="AJ38">
        <v>0.46</v>
      </c>
      <c r="AK38">
        <v>0.83</v>
      </c>
      <c r="AL38">
        <v>0.75</v>
      </c>
      <c r="AM38">
        <v>0.83</v>
      </c>
      <c r="AN38">
        <v>0.75</v>
      </c>
      <c r="AO38">
        <v>0.55000000000000004</v>
      </c>
      <c r="AP38">
        <v>0.52</v>
      </c>
      <c r="AQ38">
        <v>1.26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0.73</v>
      </c>
      <c r="AX38">
        <v>0.39</v>
      </c>
      <c r="AY38">
        <v>2.91</v>
      </c>
      <c r="AZ38">
        <v>0.68</v>
      </c>
      <c r="BA38">
        <v>0.44</v>
      </c>
      <c r="BB38">
        <v>0.57999999999999996</v>
      </c>
      <c r="BC38">
        <v>0.39</v>
      </c>
      <c r="BD38">
        <v>0</v>
      </c>
      <c r="BE38">
        <v>0</v>
      </c>
      <c r="BF38">
        <v>171.89</v>
      </c>
      <c r="BG38">
        <v>61.39</v>
      </c>
      <c r="BH38">
        <v>0</v>
      </c>
      <c r="BI38">
        <v>55</v>
      </c>
      <c r="BJ38">
        <v>66.5</v>
      </c>
      <c r="BK38">
        <v>28.5</v>
      </c>
    </row>
    <row r="39" spans="1:63">
      <c r="A39" t="s">
        <v>333</v>
      </c>
      <c r="G39" t="s">
        <v>81</v>
      </c>
      <c r="H39" s="115">
        <v>335.13</v>
      </c>
      <c r="I39" s="88">
        <v>88.580000000000013</v>
      </c>
      <c r="J39" s="88">
        <v>11.9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2.91</v>
      </c>
      <c r="X39">
        <v>8.44</v>
      </c>
      <c r="Y39">
        <v>24.55</v>
      </c>
      <c r="Z39">
        <v>2.96</v>
      </c>
      <c r="AA39">
        <v>0.97</v>
      </c>
      <c r="AB39">
        <v>0.97</v>
      </c>
      <c r="AC39">
        <v>87.18</v>
      </c>
      <c r="AD39">
        <v>0</v>
      </c>
      <c r="AE39">
        <v>14.53</v>
      </c>
      <c r="AF39">
        <v>38.75</v>
      </c>
      <c r="AG39">
        <v>129.81</v>
      </c>
      <c r="AH39">
        <v>0.75</v>
      </c>
      <c r="AI39">
        <v>0.36</v>
      </c>
      <c r="AJ39">
        <v>0.46</v>
      </c>
      <c r="AK39">
        <v>0.83</v>
      </c>
      <c r="AL39">
        <v>0.75</v>
      </c>
      <c r="AM39">
        <v>0.83</v>
      </c>
      <c r="AN39">
        <v>0.75</v>
      </c>
      <c r="AO39">
        <v>0.55000000000000004</v>
      </c>
      <c r="AP39">
        <v>0.52</v>
      </c>
      <c r="AQ39">
        <v>1.26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0.73</v>
      </c>
      <c r="AX39">
        <v>0.39</v>
      </c>
      <c r="AY39">
        <v>2.91</v>
      </c>
      <c r="AZ39">
        <v>0.68</v>
      </c>
      <c r="BA39">
        <v>0.44</v>
      </c>
      <c r="BB39">
        <v>0.57999999999999996</v>
      </c>
      <c r="BC39">
        <v>0.39</v>
      </c>
      <c r="BD39">
        <v>0</v>
      </c>
      <c r="BE39">
        <v>0</v>
      </c>
      <c r="BF39">
        <v>171.89</v>
      </c>
      <c r="BG39">
        <v>61.39</v>
      </c>
      <c r="BH39">
        <v>0</v>
      </c>
      <c r="BI39">
        <v>55</v>
      </c>
      <c r="BJ39">
        <v>77</v>
      </c>
      <c r="BK39">
        <v>33</v>
      </c>
    </row>
    <row r="40" spans="1:63">
      <c r="A40" t="s">
        <v>354</v>
      </c>
      <c r="G40" t="s">
        <v>82</v>
      </c>
      <c r="H40" s="115">
        <v>342.13</v>
      </c>
      <c r="I40" s="88">
        <v>91.580000000000013</v>
      </c>
      <c r="J40" s="88">
        <v>11.9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2.91</v>
      </c>
      <c r="X40">
        <v>8.44</v>
      </c>
      <c r="Y40">
        <v>24.55</v>
      </c>
      <c r="Z40">
        <v>2.96</v>
      </c>
      <c r="AA40">
        <v>0.97</v>
      </c>
      <c r="AB40">
        <v>0.97</v>
      </c>
      <c r="AC40">
        <v>87.18</v>
      </c>
      <c r="AD40">
        <v>0</v>
      </c>
      <c r="AE40">
        <v>14.53</v>
      </c>
      <c r="AF40">
        <v>38.75</v>
      </c>
      <c r="AG40">
        <v>129.81</v>
      </c>
      <c r="AH40">
        <v>0.75</v>
      </c>
      <c r="AI40">
        <v>0.36</v>
      </c>
      <c r="AJ40">
        <v>0.46</v>
      </c>
      <c r="AK40">
        <v>0.83</v>
      </c>
      <c r="AL40">
        <v>0.75</v>
      </c>
      <c r="AM40">
        <v>0.83</v>
      </c>
      <c r="AN40">
        <v>0.75</v>
      </c>
      <c r="AO40">
        <v>0.55000000000000004</v>
      </c>
      <c r="AP40">
        <v>0.52</v>
      </c>
      <c r="AQ40">
        <v>1.26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0.73</v>
      </c>
      <c r="AX40">
        <v>0.39</v>
      </c>
      <c r="AY40">
        <v>2.91</v>
      </c>
      <c r="AZ40">
        <v>0.68</v>
      </c>
      <c r="BA40">
        <v>0.44</v>
      </c>
      <c r="BB40">
        <v>0.57999999999999996</v>
      </c>
      <c r="BC40">
        <v>0.39</v>
      </c>
      <c r="BD40">
        <v>0</v>
      </c>
      <c r="BE40">
        <v>0</v>
      </c>
      <c r="BF40">
        <v>171.89</v>
      </c>
      <c r="BG40">
        <v>61.39</v>
      </c>
      <c r="BH40">
        <v>0</v>
      </c>
      <c r="BI40">
        <v>55</v>
      </c>
      <c r="BJ40">
        <v>84</v>
      </c>
      <c r="BK40">
        <v>36</v>
      </c>
    </row>
    <row r="41" spans="1:63">
      <c r="A41" t="s">
        <v>355</v>
      </c>
      <c r="G41" t="s">
        <v>83</v>
      </c>
      <c r="H41" s="115">
        <v>349.13</v>
      </c>
      <c r="I41" s="88">
        <v>94.580000000000013</v>
      </c>
      <c r="J41" s="88">
        <v>11.9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2.91</v>
      </c>
      <c r="X41">
        <v>8.44</v>
      </c>
      <c r="Y41">
        <v>24.55</v>
      </c>
      <c r="Z41">
        <v>2.96</v>
      </c>
      <c r="AA41">
        <v>0.97</v>
      </c>
      <c r="AB41">
        <v>0.97</v>
      </c>
      <c r="AC41">
        <v>87.18</v>
      </c>
      <c r="AD41">
        <v>0</v>
      </c>
      <c r="AE41">
        <v>14.53</v>
      </c>
      <c r="AF41">
        <v>38.75</v>
      </c>
      <c r="AG41">
        <v>129.81</v>
      </c>
      <c r="AH41">
        <v>0.75</v>
      </c>
      <c r="AI41">
        <v>0.36</v>
      </c>
      <c r="AJ41">
        <v>0.46</v>
      </c>
      <c r="AK41">
        <v>0.83</v>
      </c>
      <c r="AL41">
        <v>0.75</v>
      </c>
      <c r="AM41">
        <v>0.83</v>
      </c>
      <c r="AN41">
        <v>0.75</v>
      </c>
      <c r="AO41">
        <v>0.55000000000000004</v>
      </c>
      <c r="AP41">
        <v>0.52</v>
      </c>
      <c r="AQ41">
        <v>1.26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0.73</v>
      </c>
      <c r="AX41">
        <v>0.39</v>
      </c>
      <c r="AY41">
        <v>2.91</v>
      </c>
      <c r="AZ41">
        <v>0.68</v>
      </c>
      <c r="BA41">
        <v>0.44</v>
      </c>
      <c r="BB41">
        <v>0.57999999999999996</v>
      </c>
      <c r="BC41">
        <v>0.39</v>
      </c>
      <c r="BD41">
        <v>0</v>
      </c>
      <c r="BE41">
        <v>0</v>
      </c>
      <c r="BF41">
        <v>171.89</v>
      </c>
      <c r="BG41">
        <v>61.39</v>
      </c>
      <c r="BH41">
        <v>0</v>
      </c>
      <c r="BI41">
        <v>55</v>
      </c>
      <c r="BJ41">
        <v>91</v>
      </c>
      <c r="BK41">
        <v>39</v>
      </c>
    </row>
    <row r="42" spans="1:63">
      <c r="A42" t="s">
        <v>356</v>
      </c>
      <c r="G42" t="s">
        <v>84</v>
      </c>
      <c r="H42" s="115">
        <v>356.13</v>
      </c>
      <c r="I42" s="88">
        <v>97.580000000000013</v>
      </c>
      <c r="J42" s="88">
        <v>11.9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2.91</v>
      </c>
      <c r="X42">
        <v>8.44</v>
      </c>
      <c r="Y42">
        <v>24.55</v>
      </c>
      <c r="Z42">
        <v>2.96</v>
      </c>
      <c r="AA42">
        <v>0.97</v>
      </c>
      <c r="AB42">
        <v>0.97</v>
      </c>
      <c r="AC42">
        <v>87.18</v>
      </c>
      <c r="AD42">
        <v>0</v>
      </c>
      <c r="AE42">
        <v>14.53</v>
      </c>
      <c r="AF42">
        <v>38.75</v>
      </c>
      <c r="AG42">
        <v>129.81</v>
      </c>
      <c r="AH42">
        <v>0.75</v>
      </c>
      <c r="AI42">
        <v>0.36</v>
      </c>
      <c r="AJ42">
        <v>0.46</v>
      </c>
      <c r="AK42">
        <v>0.83</v>
      </c>
      <c r="AL42">
        <v>0.75</v>
      </c>
      <c r="AM42">
        <v>0.83</v>
      </c>
      <c r="AN42">
        <v>0.75</v>
      </c>
      <c r="AO42">
        <v>0.55000000000000004</v>
      </c>
      <c r="AP42">
        <v>0.52</v>
      </c>
      <c r="AQ42">
        <v>1.26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0.73</v>
      </c>
      <c r="AX42">
        <v>0.39</v>
      </c>
      <c r="AY42">
        <v>2.91</v>
      </c>
      <c r="AZ42">
        <v>0.68</v>
      </c>
      <c r="BA42">
        <v>0.44</v>
      </c>
      <c r="BB42">
        <v>0.57999999999999996</v>
      </c>
      <c r="BC42">
        <v>0.39</v>
      </c>
      <c r="BD42">
        <v>0</v>
      </c>
      <c r="BE42">
        <v>0</v>
      </c>
      <c r="BF42">
        <v>171.89</v>
      </c>
      <c r="BG42">
        <v>61.39</v>
      </c>
      <c r="BH42">
        <v>0</v>
      </c>
      <c r="BI42">
        <v>55</v>
      </c>
      <c r="BJ42">
        <v>98</v>
      </c>
      <c r="BK42">
        <v>42</v>
      </c>
    </row>
    <row r="43" spans="1:63">
      <c r="A43" t="s">
        <v>362</v>
      </c>
      <c r="G43" t="s">
        <v>85</v>
      </c>
      <c r="H43" s="115">
        <v>359.63</v>
      </c>
      <c r="I43" s="88">
        <v>99.080000000000013</v>
      </c>
      <c r="J43" s="88">
        <v>11.9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2.91</v>
      </c>
      <c r="X43">
        <v>8.44</v>
      </c>
      <c r="Y43">
        <v>24.55</v>
      </c>
      <c r="Z43">
        <v>2.96</v>
      </c>
      <c r="AA43">
        <v>0.97</v>
      </c>
      <c r="AB43">
        <v>0.97</v>
      </c>
      <c r="AC43">
        <v>87.18</v>
      </c>
      <c r="AD43">
        <v>0</v>
      </c>
      <c r="AE43">
        <v>14.53</v>
      </c>
      <c r="AF43">
        <v>38.75</v>
      </c>
      <c r="AG43">
        <v>129.81</v>
      </c>
      <c r="AH43">
        <v>0.75</v>
      </c>
      <c r="AI43">
        <v>0.36</v>
      </c>
      <c r="AJ43">
        <v>0.46</v>
      </c>
      <c r="AK43">
        <v>0.83</v>
      </c>
      <c r="AL43">
        <v>0.75</v>
      </c>
      <c r="AM43">
        <v>0.83</v>
      </c>
      <c r="AN43">
        <v>0.75</v>
      </c>
      <c r="AO43">
        <v>0.55000000000000004</v>
      </c>
      <c r="AP43">
        <v>0.52</v>
      </c>
      <c r="AQ43">
        <v>1.26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0.73</v>
      </c>
      <c r="AX43">
        <v>0.39</v>
      </c>
      <c r="AY43">
        <v>2.91</v>
      </c>
      <c r="AZ43">
        <v>0.68</v>
      </c>
      <c r="BA43">
        <v>0.44</v>
      </c>
      <c r="BB43">
        <v>0.57999999999999996</v>
      </c>
      <c r="BC43">
        <v>0.39</v>
      </c>
      <c r="BD43">
        <v>0</v>
      </c>
      <c r="BE43">
        <v>0</v>
      </c>
      <c r="BF43">
        <v>171.89</v>
      </c>
      <c r="BG43">
        <v>61.39</v>
      </c>
      <c r="BH43">
        <v>0</v>
      </c>
      <c r="BI43">
        <v>55</v>
      </c>
      <c r="BJ43">
        <v>101.5</v>
      </c>
      <c r="BK43">
        <v>43.5</v>
      </c>
    </row>
    <row r="44" spans="1:63">
      <c r="A44" t="s">
        <v>366</v>
      </c>
      <c r="G44" t="s">
        <v>86</v>
      </c>
      <c r="H44" s="115">
        <v>363.13</v>
      </c>
      <c r="I44" s="88">
        <v>100.58000000000001</v>
      </c>
      <c r="J44" s="88">
        <v>11.9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2.91</v>
      </c>
      <c r="X44">
        <v>8.44</v>
      </c>
      <c r="Y44">
        <v>24.55</v>
      </c>
      <c r="Z44">
        <v>2.96</v>
      </c>
      <c r="AA44">
        <v>0.97</v>
      </c>
      <c r="AB44">
        <v>0.97</v>
      </c>
      <c r="AC44">
        <v>87.18</v>
      </c>
      <c r="AD44">
        <v>0</v>
      </c>
      <c r="AE44">
        <v>14.53</v>
      </c>
      <c r="AF44">
        <v>38.75</v>
      </c>
      <c r="AG44">
        <v>129.81</v>
      </c>
      <c r="AH44">
        <v>0.75</v>
      </c>
      <c r="AI44">
        <v>0.36</v>
      </c>
      <c r="AJ44">
        <v>0.46</v>
      </c>
      <c r="AK44">
        <v>0.83</v>
      </c>
      <c r="AL44">
        <v>0.75</v>
      </c>
      <c r="AM44">
        <v>0.83</v>
      </c>
      <c r="AN44">
        <v>0.75</v>
      </c>
      <c r="AO44">
        <v>0.55000000000000004</v>
      </c>
      <c r="AP44">
        <v>0.52</v>
      </c>
      <c r="AQ44">
        <v>1.26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0.73</v>
      </c>
      <c r="AX44">
        <v>0.39</v>
      </c>
      <c r="AY44">
        <v>2.91</v>
      </c>
      <c r="AZ44">
        <v>0.68</v>
      </c>
      <c r="BA44">
        <v>0.44</v>
      </c>
      <c r="BB44">
        <v>0.57999999999999996</v>
      </c>
      <c r="BC44">
        <v>0.39</v>
      </c>
      <c r="BD44">
        <v>0</v>
      </c>
      <c r="BE44">
        <v>0</v>
      </c>
      <c r="BF44">
        <v>171.89</v>
      </c>
      <c r="BG44">
        <v>61.39</v>
      </c>
      <c r="BH44">
        <v>0</v>
      </c>
      <c r="BI44">
        <v>55</v>
      </c>
      <c r="BJ44">
        <v>105</v>
      </c>
      <c r="BK44">
        <v>45</v>
      </c>
    </row>
    <row r="45" spans="1:63">
      <c r="A45" t="s">
        <v>389</v>
      </c>
      <c r="G45" t="s">
        <v>87</v>
      </c>
      <c r="H45" s="115">
        <v>365.93</v>
      </c>
      <c r="I45" s="88">
        <v>101.78</v>
      </c>
      <c r="J45" s="88">
        <v>11.9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2.91</v>
      </c>
      <c r="X45">
        <v>8.44</v>
      </c>
      <c r="Y45">
        <v>24.55</v>
      </c>
      <c r="Z45">
        <v>2.96</v>
      </c>
      <c r="AA45">
        <v>0.97</v>
      </c>
      <c r="AB45">
        <v>0.97</v>
      </c>
      <c r="AC45">
        <v>87.18</v>
      </c>
      <c r="AD45">
        <v>0</v>
      </c>
      <c r="AE45">
        <v>14.53</v>
      </c>
      <c r="AF45">
        <v>38.75</v>
      </c>
      <c r="AG45">
        <v>129.81</v>
      </c>
      <c r="AH45">
        <v>0.75</v>
      </c>
      <c r="AI45">
        <v>0.36</v>
      </c>
      <c r="AJ45">
        <v>0.46</v>
      </c>
      <c r="AK45">
        <v>0.83</v>
      </c>
      <c r="AL45">
        <v>0.75</v>
      </c>
      <c r="AM45">
        <v>0.83</v>
      </c>
      <c r="AN45">
        <v>0.75</v>
      </c>
      <c r="AO45">
        <v>0.55000000000000004</v>
      </c>
      <c r="AP45">
        <v>0.52</v>
      </c>
      <c r="AQ45">
        <v>1.26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0.73</v>
      </c>
      <c r="AX45">
        <v>0.39</v>
      </c>
      <c r="AY45">
        <v>2.91</v>
      </c>
      <c r="AZ45">
        <v>0.68</v>
      </c>
      <c r="BA45">
        <v>0.44</v>
      </c>
      <c r="BB45">
        <v>0.57999999999999996</v>
      </c>
      <c r="BC45">
        <v>0.39</v>
      </c>
      <c r="BD45">
        <v>0</v>
      </c>
      <c r="BE45">
        <v>0</v>
      </c>
      <c r="BF45">
        <v>171.89</v>
      </c>
      <c r="BG45">
        <v>61.39</v>
      </c>
      <c r="BH45">
        <v>0</v>
      </c>
      <c r="BI45">
        <v>55</v>
      </c>
      <c r="BJ45">
        <v>107.8</v>
      </c>
      <c r="BK45">
        <v>46.2</v>
      </c>
    </row>
    <row r="46" spans="1:63">
      <c r="A46" t="s">
        <v>390</v>
      </c>
      <c r="G46" t="s">
        <v>88</v>
      </c>
      <c r="H46" s="115">
        <v>366.81</v>
      </c>
      <c r="I46" s="88">
        <v>102.16</v>
      </c>
      <c r="J46" s="88">
        <v>11.9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2.91</v>
      </c>
      <c r="X46">
        <v>8.44</v>
      </c>
      <c r="Y46">
        <v>24.55</v>
      </c>
      <c r="Z46">
        <v>2.96</v>
      </c>
      <c r="AA46">
        <v>0.97</v>
      </c>
      <c r="AB46">
        <v>0.97</v>
      </c>
      <c r="AC46">
        <v>87.18</v>
      </c>
      <c r="AD46">
        <v>0</v>
      </c>
      <c r="AE46">
        <v>14.53</v>
      </c>
      <c r="AF46">
        <v>38.75</v>
      </c>
      <c r="AG46">
        <v>129.81</v>
      </c>
      <c r="AH46">
        <v>0.75</v>
      </c>
      <c r="AI46">
        <v>0.36</v>
      </c>
      <c r="AJ46">
        <v>0.46</v>
      </c>
      <c r="AK46">
        <v>0.83</v>
      </c>
      <c r="AL46">
        <v>0.75</v>
      </c>
      <c r="AM46">
        <v>0.83</v>
      </c>
      <c r="AN46">
        <v>0.75</v>
      </c>
      <c r="AO46">
        <v>0.55000000000000004</v>
      </c>
      <c r="AP46">
        <v>0.52</v>
      </c>
      <c r="AQ46">
        <v>1.26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0.73</v>
      </c>
      <c r="AX46">
        <v>0.39</v>
      </c>
      <c r="AY46">
        <v>2.91</v>
      </c>
      <c r="AZ46">
        <v>0.68</v>
      </c>
      <c r="BA46">
        <v>0.44</v>
      </c>
      <c r="BB46">
        <v>0.57999999999999996</v>
      </c>
      <c r="BC46">
        <v>0.39</v>
      </c>
      <c r="BD46">
        <v>0</v>
      </c>
      <c r="BE46">
        <v>0</v>
      </c>
      <c r="BF46">
        <v>171.89</v>
      </c>
      <c r="BG46">
        <v>61.39</v>
      </c>
      <c r="BH46">
        <v>0</v>
      </c>
      <c r="BI46">
        <v>55</v>
      </c>
      <c r="BJ46">
        <v>108.68</v>
      </c>
      <c r="BK46">
        <v>46.58</v>
      </c>
    </row>
    <row r="47" spans="1:63">
      <c r="A47" t="s">
        <v>394</v>
      </c>
      <c r="G47" t="s">
        <v>89</v>
      </c>
      <c r="H47" s="115">
        <v>369.51</v>
      </c>
      <c r="I47" s="88">
        <v>103.31</v>
      </c>
      <c r="J47" s="88">
        <v>11.8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2.91</v>
      </c>
      <c r="X47">
        <v>8.34</v>
      </c>
      <c r="Y47">
        <v>24.55</v>
      </c>
      <c r="Z47">
        <v>2.96</v>
      </c>
      <c r="AA47">
        <v>0.97</v>
      </c>
      <c r="AB47">
        <v>0.97</v>
      </c>
      <c r="AC47">
        <v>87.18</v>
      </c>
      <c r="AD47">
        <v>0</v>
      </c>
      <c r="AE47">
        <v>14.53</v>
      </c>
      <c r="AF47">
        <v>38.75</v>
      </c>
      <c r="AG47">
        <v>129.81</v>
      </c>
      <c r="AH47">
        <v>0.75</v>
      </c>
      <c r="AI47">
        <v>0.36</v>
      </c>
      <c r="AJ47">
        <v>0.46</v>
      </c>
      <c r="AK47">
        <v>0.83</v>
      </c>
      <c r="AL47">
        <v>0.75</v>
      </c>
      <c r="AM47">
        <v>0.83</v>
      </c>
      <c r="AN47">
        <v>0.75</v>
      </c>
      <c r="AO47">
        <v>0.55000000000000004</v>
      </c>
      <c r="AP47">
        <v>0.52</v>
      </c>
      <c r="AQ47">
        <v>1.26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0.73</v>
      </c>
      <c r="AX47">
        <v>0.39</v>
      </c>
      <c r="AY47">
        <v>2.91</v>
      </c>
      <c r="AZ47">
        <v>0.68</v>
      </c>
      <c r="BA47">
        <v>0.44</v>
      </c>
      <c r="BB47">
        <v>0.57999999999999996</v>
      </c>
      <c r="BC47">
        <v>0.39</v>
      </c>
      <c r="BD47">
        <v>0</v>
      </c>
      <c r="BE47">
        <v>0</v>
      </c>
      <c r="BF47">
        <v>171.89</v>
      </c>
      <c r="BG47">
        <v>61.39</v>
      </c>
      <c r="BH47">
        <v>0</v>
      </c>
      <c r="BI47">
        <v>55</v>
      </c>
      <c r="BJ47">
        <v>111.38</v>
      </c>
      <c r="BK47">
        <v>47.73</v>
      </c>
    </row>
    <row r="48" spans="1:63">
      <c r="A48" t="s">
        <v>398</v>
      </c>
      <c r="G48" t="s">
        <v>90</v>
      </c>
      <c r="H48" s="115">
        <v>371.31</v>
      </c>
      <c r="I48" s="88">
        <v>104.09</v>
      </c>
      <c r="J48" s="88">
        <v>11.8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2.91</v>
      </c>
      <c r="X48">
        <v>8.34</v>
      </c>
      <c r="Y48">
        <v>24.55</v>
      </c>
      <c r="Z48">
        <v>2.96</v>
      </c>
      <c r="AA48">
        <v>0.97</v>
      </c>
      <c r="AB48">
        <v>0.97</v>
      </c>
      <c r="AC48">
        <v>87.18</v>
      </c>
      <c r="AD48">
        <v>0</v>
      </c>
      <c r="AE48">
        <v>14.53</v>
      </c>
      <c r="AF48">
        <v>38.75</v>
      </c>
      <c r="AG48">
        <v>129.81</v>
      </c>
      <c r="AH48">
        <v>0.75</v>
      </c>
      <c r="AI48">
        <v>0.36</v>
      </c>
      <c r="AJ48">
        <v>0.46</v>
      </c>
      <c r="AK48">
        <v>0.83</v>
      </c>
      <c r="AL48">
        <v>0.75</v>
      </c>
      <c r="AM48">
        <v>0.83</v>
      </c>
      <c r="AN48">
        <v>0.75</v>
      </c>
      <c r="AO48">
        <v>0.55000000000000004</v>
      </c>
      <c r="AP48">
        <v>0.52</v>
      </c>
      <c r="AQ48">
        <v>1.26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0.73</v>
      </c>
      <c r="AX48">
        <v>0.39</v>
      </c>
      <c r="AY48">
        <v>2.91</v>
      </c>
      <c r="AZ48">
        <v>0.68</v>
      </c>
      <c r="BA48">
        <v>0.44</v>
      </c>
      <c r="BB48">
        <v>0.57999999999999996</v>
      </c>
      <c r="BC48">
        <v>0.39</v>
      </c>
      <c r="BD48">
        <v>0</v>
      </c>
      <c r="BE48">
        <v>0</v>
      </c>
      <c r="BF48">
        <v>171.89</v>
      </c>
      <c r="BG48">
        <v>61.39</v>
      </c>
      <c r="BH48">
        <v>0</v>
      </c>
      <c r="BI48">
        <v>55</v>
      </c>
      <c r="BJ48">
        <v>113.18</v>
      </c>
      <c r="BK48">
        <v>48.51</v>
      </c>
    </row>
    <row r="49" spans="1:63">
      <c r="A49" t="s">
        <v>399</v>
      </c>
      <c r="G49" t="s">
        <v>91</v>
      </c>
      <c r="H49" s="115">
        <v>372.38</v>
      </c>
      <c r="I49" s="88">
        <v>104.55000000000001</v>
      </c>
      <c r="J49" s="88">
        <v>11.8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2.91</v>
      </c>
      <c r="X49">
        <v>8.34</v>
      </c>
      <c r="Y49">
        <v>24.55</v>
      </c>
      <c r="Z49">
        <v>2.96</v>
      </c>
      <c r="AA49">
        <v>0.97</v>
      </c>
      <c r="AB49">
        <v>0.97</v>
      </c>
      <c r="AC49">
        <v>87.18</v>
      </c>
      <c r="AD49">
        <v>0</v>
      </c>
      <c r="AE49">
        <v>14.53</v>
      </c>
      <c r="AF49">
        <v>38.75</v>
      </c>
      <c r="AG49">
        <v>129.81</v>
      </c>
      <c r="AH49">
        <v>0.75</v>
      </c>
      <c r="AI49">
        <v>0.36</v>
      </c>
      <c r="AJ49">
        <v>0.46</v>
      </c>
      <c r="AK49">
        <v>0.83</v>
      </c>
      <c r="AL49">
        <v>0.75</v>
      </c>
      <c r="AM49">
        <v>0.83</v>
      </c>
      <c r="AN49">
        <v>0.75</v>
      </c>
      <c r="AO49">
        <v>0.55000000000000004</v>
      </c>
      <c r="AP49">
        <v>0.52</v>
      </c>
      <c r="AQ49">
        <v>1.26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0.73</v>
      </c>
      <c r="AX49">
        <v>0.39</v>
      </c>
      <c r="AY49">
        <v>2.91</v>
      </c>
      <c r="AZ49">
        <v>0.68</v>
      </c>
      <c r="BA49">
        <v>0.44</v>
      </c>
      <c r="BB49">
        <v>0.57999999999999996</v>
      </c>
      <c r="BC49">
        <v>0.39</v>
      </c>
      <c r="BD49">
        <v>0</v>
      </c>
      <c r="BE49">
        <v>0</v>
      </c>
      <c r="BF49">
        <v>171.89</v>
      </c>
      <c r="BG49">
        <v>61.39</v>
      </c>
      <c r="BH49">
        <v>0</v>
      </c>
      <c r="BI49">
        <v>55</v>
      </c>
      <c r="BJ49">
        <v>114.25</v>
      </c>
      <c r="BK49">
        <v>48.97</v>
      </c>
    </row>
    <row r="50" spans="1:63">
      <c r="A50" t="s">
        <v>400</v>
      </c>
      <c r="G50" t="s">
        <v>92</v>
      </c>
      <c r="H50" s="115">
        <v>373</v>
      </c>
      <c r="I50" s="88">
        <v>104.81</v>
      </c>
      <c r="J50" s="88">
        <v>11.8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2.91</v>
      </c>
      <c r="X50">
        <v>8.34</v>
      </c>
      <c r="Y50">
        <v>24.55</v>
      </c>
      <c r="Z50">
        <v>2.96</v>
      </c>
      <c r="AA50">
        <v>0.97</v>
      </c>
      <c r="AB50">
        <v>0.97</v>
      </c>
      <c r="AC50">
        <v>87.18</v>
      </c>
      <c r="AD50">
        <v>0</v>
      </c>
      <c r="AE50">
        <v>14.53</v>
      </c>
      <c r="AF50">
        <v>38.75</v>
      </c>
      <c r="AG50">
        <v>129.81</v>
      </c>
      <c r="AH50">
        <v>0.75</v>
      </c>
      <c r="AI50">
        <v>0.36</v>
      </c>
      <c r="AJ50">
        <v>0.46</v>
      </c>
      <c r="AK50">
        <v>0.83</v>
      </c>
      <c r="AL50">
        <v>0.75</v>
      </c>
      <c r="AM50">
        <v>0.83</v>
      </c>
      <c r="AN50">
        <v>0.75</v>
      </c>
      <c r="AO50">
        <v>0.55000000000000004</v>
      </c>
      <c r="AP50">
        <v>0.52</v>
      </c>
      <c r="AQ50">
        <v>1.26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0.73</v>
      </c>
      <c r="AX50">
        <v>0.39</v>
      </c>
      <c r="AY50">
        <v>2.91</v>
      </c>
      <c r="AZ50">
        <v>0.68</v>
      </c>
      <c r="BA50">
        <v>0.44</v>
      </c>
      <c r="BB50">
        <v>0.57999999999999996</v>
      </c>
      <c r="BC50">
        <v>0.39</v>
      </c>
      <c r="BD50">
        <v>0</v>
      </c>
      <c r="BE50">
        <v>0</v>
      </c>
      <c r="BF50">
        <v>171.89</v>
      </c>
      <c r="BG50">
        <v>61.39</v>
      </c>
      <c r="BH50">
        <v>0</v>
      </c>
      <c r="BI50">
        <v>55</v>
      </c>
      <c r="BJ50">
        <v>114.87</v>
      </c>
      <c r="BK50">
        <v>49.23</v>
      </c>
    </row>
    <row r="51" spans="1:63">
      <c r="A51" t="s">
        <v>402</v>
      </c>
      <c r="G51" t="s">
        <v>93</v>
      </c>
      <c r="H51" s="115">
        <v>373.18</v>
      </c>
      <c r="I51" s="88">
        <v>104.88</v>
      </c>
      <c r="J51" s="88">
        <v>11.8</v>
      </c>
      <c r="K51" s="88">
        <v>0.97</v>
      </c>
      <c r="L51" s="88">
        <v>0</v>
      </c>
      <c r="M51" s="116">
        <v>0</v>
      </c>
      <c r="N51" s="115">
        <v>171.89</v>
      </c>
      <c r="O51" s="88">
        <v>146.38999999999999</v>
      </c>
      <c r="P51" s="88">
        <v>0</v>
      </c>
      <c r="Q51" s="88">
        <v>0</v>
      </c>
      <c r="R51" s="88">
        <v>0</v>
      </c>
      <c r="S51" s="116">
        <v>0</v>
      </c>
      <c r="W51">
        <v>2.91</v>
      </c>
      <c r="X51">
        <v>8.34</v>
      </c>
      <c r="Y51">
        <v>24.55</v>
      </c>
      <c r="Z51">
        <v>2.96</v>
      </c>
      <c r="AA51">
        <v>0.97</v>
      </c>
      <c r="AB51">
        <v>0.97</v>
      </c>
      <c r="AC51">
        <v>87.18</v>
      </c>
      <c r="AD51">
        <v>0</v>
      </c>
      <c r="AE51">
        <v>14.53</v>
      </c>
      <c r="AF51">
        <v>38.75</v>
      </c>
      <c r="AG51">
        <v>129.81</v>
      </c>
      <c r="AH51">
        <v>0.75</v>
      </c>
      <c r="AI51">
        <v>0.36</v>
      </c>
      <c r="AJ51">
        <v>0.46</v>
      </c>
      <c r="AK51">
        <v>0.83</v>
      </c>
      <c r="AL51">
        <v>0.75</v>
      </c>
      <c r="AM51">
        <v>0.83</v>
      </c>
      <c r="AN51">
        <v>0.75</v>
      </c>
      <c r="AO51">
        <v>0.55000000000000004</v>
      </c>
      <c r="AP51">
        <v>0.52</v>
      </c>
      <c r="AQ51">
        <v>1.26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0.73</v>
      </c>
      <c r="AX51">
        <v>0.39</v>
      </c>
      <c r="AY51">
        <v>2.91</v>
      </c>
      <c r="AZ51">
        <v>0.68</v>
      </c>
      <c r="BA51">
        <v>0.44</v>
      </c>
      <c r="BB51">
        <v>0.57999999999999996</v>
      </c>
      <c r="BC51">
        <v>0.39</v>
      </c>
      <c r="BD51">
        <v>0</v>
      </c>
      <c r="BE51">
        <v>0</v>
      </c>
      <c r="BF51">
        <v>171.89</v>
      </c>
      <c r="BG51">
        <v>61.39</v>
      </c>
      <c r="BH51">
        <v>30</v>
      </c>
      <c r="BI51">
        <v>55</v>
      </c>
      <c r="BJ51">
        <v>115.05</v>
      </c>
      <c r="BK51">
        <v>49.3</v>
      </c>
    </row>
    <row r="52" spans="1:63">
      <c r="A52" t="s">
        <v>403</v>
      </c>
      <c r="G52" t="s">
        <v>94</v>
      </c>
      <c r="H52" s="115">
        <v>372.85</v>
      </c>
      <c r="I52" s="88">
        <v>104.74000000000001</v>
      </c>
      <c r="J52" s="88">
        <v>11.8</v>
      </c>
      <c r="K52" s="88">
        <v>0.97</v>
      </c>
      <c r="L52" s="88">
        <v>0</v>
      </c>
      <c r="M52" s="116">
        <v>0</v>
      </c>
      <c r="N52" s="115">
        <v>171.89</v>
      </c>
      <c r="O52" s="88">
        <v>146.38999999999999</v>
      </c>
      <c r="P52" s="88">
        <v>0</v>
      </c>
      <c r="Q52" s="88">
        <v>0</v>
      </c>
      <c r="R52" s="88">
        <v>0</v>
      </c>
      <c r="S52" s="116">
        <v>0</v>
      </c>
      <c r="W52">
        <v>2.91</v>
      </c>
      <c r="X52">
        <v>8.34</v>
      </c>
      <c r="Y52">
        <v>24.55</v>
      </c>
      <c r="Z52">
        <v>2.96</v>
      </c>
      <c r="AA52">
        <v>0.97</v>
      </c>
      <c r="AB52">
        <v>0.97</v>
      </c>
      <c r="AC52">
        <v>87.18</v>
      </c>
      <c r="AD52">
        <v>0</v>
      </c>
      <c r="AE52">
        <v>14.53</v>
      </c>
      <c r="AF52">
        <v>38.75</v>
      </c>
      <c r="AG52">
        <v>129.81</v>
      </c>
      <c r="AH52">
        <v>0.75</v>
      </c>
      <c r="AI52">
        <v>0.36</v>
      </c>
      <c r="AJ52">
        <v>0.46</v>
      </c>
      <c r="AK52">
        <v>0.83</v>
      </c>
      <c r="AL52">
        <v>0.75</v>
      </c>
      <c r="AM52">
        <v>0.83</v>
      </c>
      <c r="AN52">
        <v>0.75</v>
      </c>
      <c r="AO52">
        <v>0.55000000000000004</v>
      </c>
      <c r="AP52">
        <v>0.52</v>
      </c>
      <c r="AQ52">
        <v>1.26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0.73</v>
      </c>
      <c r="AX52">
        <v>0.39</v>
      </c>
      <c r="AY52">
        <v>2.91</v>
      </c>
      <c r="AZ52">
        <v>0.68</v>
      </c>
      <c r="BA52">
        <v>0.44</v>
      </c>
      <c r="BB52">
        <v>0.57999999999999996</v>
      </c>
      <c r="BC52">
        <v>0.39</v>
      </c>
      <c r="BD52">
        <v>0</v>
      </c>
      <c r="BE52">
        <v>0</v>
      </c>
      <c r="BF52">
        <v>171.89</v>
      </c>
      <c r="BG52">
        <v>61.39</v>
      </c>
      <c r="BH52">
        <v>30</v>
      </c>
      <c r="BI52">
        <v>55</v>
      </c>
      <c r="BJ52">
        <v>114.72</v>
      </c>
      <c r="BK52">
        <v>49.16</v>
      </c>
    </row>
    <row r="53" spans="1:63">
      <c r="A53" t="s">
        <v>446</v>
      </c>
      <c r="G53" t="s">
        <v>95</v>
      </c>
      <c r="H53" s="115">
        <v>372.06</v>
      </c>
      <c r="I53" s="88">
        <v>104.41</v>
      </c>
      <c r="J53" s="88">
        <v>11.8</v>
      </c>
      <c r="K53" s="88">
        <v>0.97</v>
      </c>
      <c r="L53" s="88">
        <v>0</v>
      </c>
      <c r="M53" s="116">
        <v>0</v>
      </c>
      <c r="N53" s="115">
        <v>171.89</v>
      </c>
      <c r="O53" s="88">
        <v>146.38999999999999</v>
      </c>
      <c r="P53" s="88">
        <v>0</v>
      </c>
      <c r="Q53" s="88">
        <v>0</v>
      </c>
      <c r="R53" s="88">
        <v>0</v>
      </c>
      <c r="S53" s="116">
        <v>0</v>
      </c>
      <c r="W53">
        <v>2.91</v>
      </c>
      <c r="X53">
        <v>8.34</v>
      </c>
      <c r="Y53">
        <v>24.55</v>
      </c>
      <c r="Z53">
        <v>2.96</v>
      </c>
      <c r="AA53">
        <v>0.97</v>
      </c>
      <c r="AB53">
        <v>0.97</v>
      </c>
      <c r="AC53">
        <v>87.18</v>
      </c>
      <c r="AD53">
        <v>0</v>
      </c>
      <c r="AE53">
        <v>14.53</v>
      </c>
      <c r="AF53">
        <v>38.75</v>
      </c>
      <c r="AG53">
        <v>129.81</v>
      </c>
      <c r="AH53">
        <v>0.75</v>
      </c>
      <c r="AI53">
        <v>0.36</v>
      </c>
      <c r="AJ53">
        <v>0.46</v>
      </c>
      <c r="AK53">
        <v>0.83</v>
      </c>
      <c r="AL53">
        <v>0.75</v>
      </c>
      <c r="AM53">
        <v>0.83</v>
      </c>
      <c r="AN53">
        <v>0.75</v>
      </c>
      <c r="AO53">
        <v>0.55000000000000004</v>
      </c>
      <c r="AP53">
        <v>0.52</v>
      </c>
      <c r="AQ53">
        <v>1.26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0.73</v>
      </c>
      <c r="AX53">
        <v>0.39</v>
      </c>
      <c r="AY53">
        <v>2.91</v>
      </c>
      <c r="AZ53">
        <v>0.68</v>
      </c>
      <c r="BA53">
        <v>0.44</v>
      </c>
      <c r="BB53">
        <v>0.57999999999999996</v>
      </c>
      <c r="BC53">
        <v>0.39</v>
      </c>
      <c r="BD53">
        <v>0</v>
      </c>
      <c r="BE53">
        <v>0</v>
      </c>
      <c r="BF53">
        <v>171.89</v>
      </c>
      <c r="BG53">
        <v>61.39</v>
      </c>
      <c r="BH53">
        <v>30</v>
      </c>
      <c r="BI53">
        <v>55</v>
      </c>
      <c r="BJ53">
        <v>113.93</v>
      </c>
      <c r="BK53">
        <v>48.83</v>
      </c>
    </row>
    <row r="54" spans="1:63">
      <c r="A54" t="s">
        <v>445</v>
      </c>
      <c r="G54" t="s">
        <v>96</v>
      </c>
      <c r="H54" s="115">
        <v>370.73</v>
      </c>
      <c r="I54" s="88">
        <v>103.84</v>
      </c>
      <c r="J54" s="88">
        <v>11.8</v>
      </c>
      <c r="K54" s="88">
        <v>0.97</v>
      </c>
      <c r="L54" s="88">
        <v>0</v>
      </c>
      <c r="M54" s="116">
        <v>0</v>
      </c>
      <c r="N54" s="115">
        <v>171.89</v>
      </c>
      <c r="O54" s="88">
        <v>146.38999999999999</v>
      </c>
      <c r="P54" s="88">
        <v>0</v>
      </c>
      <c r="Q54" s="88">
        <v>0</v>
      </c>
      <c r="R54" s="88">
        <v>0</v>
      </c>
      <c r="S54" s="116">
        <v>0</v>
      </c>
      <c r="W54">
        <v>2.91</v>
      </c>
      <c r="X54">
        <v>8.34</v>
      </c>
      <c r="Y54">
        <v>24.55</v>
      </c>
      <c r="Z54">
        <v>2.96</v>
      </c>
      <c r="AA54">
        <v>0.97</v>
      </c>
      <c r="AB54">
        <v>0.97</v>
      </c>
      <c r="AC54">
        <v>87.18</v>
      </c>
      <c r="AD54">
        <v>0</v>
      </c>
      <c r="AE54">
        <v>14.53</v>
      </c>
      <c r="AF54">
        <v>38.75</v>
      </c>
      <c r="AG54">
        <v>129.81</v>
      </c>
      <c r="AH54">
        <v>0.75</v>
      </c>
      <c r="AI54">
        <v>0.36</v>
      </c>
      <c r="AJ54">
        <v>0.46</v>
      </c>
      <c r="AK54">
        <v>0.83</v>
      </c>
      <c r="AL54">
        <v>0.75</v>
      </c>
      <c r="AM54">
        <v>0.83</v>
      </c>
      <c r="AN54">
        <v>0.75</v>
      </c>
      <c r="AO54">
        <v>0.55000000000000004</v>
      </c>
      <c r="AP54">
        <v>0.52</v>
      </c>
      <c r="AQ54">
        <v>1.26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0.73</v>
      </c>
      <c r="AX54">
        <v>0.39</v>
      </c>
      <c r="AY54">
        <v>2.91</v>
      </c>
      <c r="AZ54">
        <v>0.68</v>
      </c>
      <c r="BA54">
        <v>0.44</v>
      </c>
      <c r="BB54">
        <v>0.57999999999999996</v>
      </c>
      <c r="BC54">
        <v>0.39</v>
      </c>
      <c r="BD54">
        <v>0</v>
      </c>
      <c r="BE54">
        <v>0</v>
      </c>
      <c r="BF54">
        <v>171.89</v>
      </c>
      <c r="BG54">
        <v>61.39</v>
      </c>
      <c r="BH54">
        <v>30</v>
      </c>
      <c r="BI54">
        <v>55</v>
      </c>
      <c r="BJ54">
        <v>112.6</v>
      </c>
      <c r="BK54">
        <v>48.26</v>
      </c>
    </row>
    <row r="55" spans="1:63">
      <c r="A55" t="s">
        <v>447</v>
      </c>
      <c r="G55" t="s">
        <v>97</v>
      </c>
      <c r="H55" s="115">
        <v>368.44</v>
      </c>
      <c r="I55" s="88">
        <v>102.85000000000001</v>
      </c>
      <c r="J55" s="88">
        <v>11.8</v>
      </c>
      <c r="K55" s="88">
        <v>0.97</v>
      </c>
      <c r="L55" s="88">
        <v>0</v>
      </c>
      <c r="M55" s="116">
        <v>0</v>
      </c>
      <c r="N55" s="115">
        <v>171.89</v>
      </c>
      <c r="O55" s="88">
        <v>146.38999999999999</v>
      </c>
      <c r="P55" s="88">
        <v>0</v>
      </c>
      <c r="Q55" s="88">
        <v>0</v>
      </c>
      <c r="R55" s="88">
        <v>0</v>
      </c>
      <c r="S55" s="116">
        <v>0</v>
      </c>
      <c r="W55">
        <v>2.91</v>
      </c>
      <c r="X55">
        <v>8.34</v>
      </c>
      <c r="Y55">
        <v>24.55</v>
      </c>
      <c r="Z55">
        <v>2.96</v>
      </c>
      <c r="AA55">
        <v>0.97</v>
      </c>
      <c r="AB55">
        <v>0.97</v>
      </c>
      <c r="AC55">
        <v>87.18</v>
      </c>
      <c r="AD55">
        <v>0</v>
      </c>
      <c r="AE55">
        <v>14.53</v>
      </c>
      <c r="AF55">
        <v>38.75</v>
      </c>
      <c r="AG55">
        <v>129.81</v>
      </c>
      <c r="AH55">
        <v>0.75</v>
      </c>
      <c r="AI55">
        <v>0.36</v>
      </c>
      <c r="AJ55">
        <v>0.46</v>
      </c>
      <c r="AK55">
        <v>0.83</v>
      </c>
      <c r="AL55">
        <v>0.75</v>
      </c>
      <c r="AM55">
        <v>0.83</v>
      </c>
      <c r="AN55">
        <v>0.75</v>
      </c>
      <c r="AO55">
        <v>0.55000000000000004</v>
      </c>
      <c r="AP55">
        <v>0.52</v>
      </c>
      <c r="AQ55">
        <v>1.26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0.73</v>
      </c>
      <c r="AX55">
        <v>0.39</v>
      </c>
      <c r="AY55">
        <v>2.91</v>
      </c>
      <c r="AZ55">
        <v>0.68</v>
      </c>
      <c r="BA55">
        <v>0.44</v>
      </c>
      <c r="BB55">
        <v>0.57999999999999996</v>
      </c>
      <c r="BC55">
        <v>0.39</v>
      </c>
      <c r="BD55">
        <v>0</v>
      </c>
      <c r="BE55">
        <v>0</v>
      </c>
      <c r="BF55">
        <v>171.89</v>
      </c>
      <c r="BG55">
        <v>61.39</v>
      </c>
      <c r="BH55">
        <v>30</v>
      </c>
      <c r="BI55">
        <v>55</v>
      </c>
      <c r="BJ55">
        <v>110.31</v>
      </c>
      <c r="BK55">
        <v>47.27</v>
      </c>
    </row>
    <row r="56" spans="1:63">
      <c r="A56" t="s">
        <v>447</v>
      </c>
      <c r="G56" t="s">
        <v>98</v>
      </c>
      <c r="H56" s="115">
        <v>365.51</v>
      </c>
      <c r="I56" s="88">
        <v>101.60000000000001</v>
      </c>
      <c r="J56" s="88">
        <v>11.8</v>
      </c>
      <c r="K56" s="88">
        <v>0.97</v>
      </c>
      <c r="L56" s="88">
        <v>0</v>
      </c>
      <c r="M56" s="116">
        <v>0</v>
      </c>
      <c r="N56" s="115">
        <v>171.89</v>
      </c>
      <c r="O56" s="88">
        <v>136.38999999999999</v>
      </c>
      <c r="P56" s="88">
        <v>0</v>
      </c>
      <c r="Q56" s="88">
        <v>0</v>
      </c>
      <c r="R56" s="88">
        <v>0</v>
      </c>
      <c r="S56" s="116">
        <v>0</v>
      </c>
      <c r="W56">
        <v>2.91</v>
      </c>
      <c r="X56">
        <v>8.34</v>
      </c>
      <c r="Y56">
        <v>24.55</v>
      </c>
      <c r="Z56">
        <v>2.96</v>
      </c>
      <c r="AA56">
        <v>0.97</v>
      </c>
      <c r="AB56">
        <v>0.97</v>
      </c>
      <c r="AC56">
        <v>87.18</v>
      </c>
      <c r="AD56">
        <v>0</v>
      </c>
      <c r="AE56">
        <v>14.53</v>
      </c>
      <c r="AF56">
        <v>38.75</v>
      </c>
      <c r="AG56">
        <v>129.81</v>
      </c>
      <c r="AH56">
        <v>0.75</v>
      </c>
      <c r="AI56">
        <v>0.36</v>
      </c>
      <c r="AJ56">
        <v>0.46</v>
      </c>
      <c r="AK56">
        <v>0.83</v>
      </c>
      <c r="AL56">
        <v>0.75</v>
      </c>
      <c r="AM56">
        <v>0.83</v>
      </c>
      <c r="AN56">
        <v>0.75</v>
      </c>
      <c r="AO56">
        <v>0.55000000000000004</v>
      </c>
      <c r="AP56">
        <v>0.52</v>
      </c>
      <c r="AQ56">
        <v>1.26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0.73</v>
      </c>
      <c r="AX56">
        <v>0.39</v>
      </c>
      <c r="AY56">
        <v>2.91</v>
      </c>
      <c r="AZ56">
        <v>0.68</v>
      </c>
      <c r="BA56">
        <v>0.44</v>
      </c>
      <c r="BB56">
        <v>0.57999999999999996</v>
      </c>
      <c r="BC56">
        <v>0.39</v>
      </c>
      <c r="BD56">
        <v>0</v>
      </c>
      <c r="BE56">
        <v>0</v>
      </c>
      <c r="BF56">
        <v>171.89</v>
      </c>
      <c r="BG56">
        <v>61.39</v>
      </c>
      <c r="BH56">
        <v>20</v>
      </c>
      <c r="BI56">
        <v>55</v>
      </c>
      <c r="BJ56">
        <v>107.38</v>
      </c>
      <c r="BK56">
        <v>46.02</v>
      </c>
    </row>
    <row r="57" spans="1:63">
      <c r="G57" t="s">
        <v>99</v>
      </c>
      <c r="H57" s="115">
        <v>361.96</v>
      </c>
      <c r="I57" s="88">
        <v>100.08000000000001</v>
      </c>
      <c r="J57" s="88">
        <v>11.8</v>
      </c>
      <c r="K57" s="88">
        <v>0.97</v>
      </c>
      <c r="L57" s="88">
        <v>0</v>
      </c>
      <c r="M57" s="116">
        <v>0</v>
      </c>
      <c r="N57" s="115">
        <v>171.89</v>
      </c>
      <c r="O57" s="88">
        <v>136.38999999999999</v>
      </c>
      <c r="P57" s="88">
        <v>0</v>
      </c>
      <c r="Q57" s="88">
        <v>0</v>
      </c>
      <c r="R57" s="88">
        <v>0</v>
      </c>
      <c r="S57" s="116">
        <v>0</v>
      </c>
      <c r="W57">
        <v>2.91</v>
      </c>
      <c r="X57">
        <v>8.34</v>
      </c>
      <c r="Y57">
        <v>24.55</v>
      </c>
      <c r="Z57">
        <v>2.96</v>
      </c>
      <c r="AA57">
        <v>0.97</v>
      </c>
      <c r="AB57">
        <v>0.97</v>
      </c>
      <c r="AC57">
        <v>87.18</v>
      </c>
      <c r="AD57">
        <v>0</v>
      </c>
      <c r="AE57">
        <v>14.53</v>
      </c>
      <c r="AF57">
        <v>38.75</v>
      </c>
      <c r="AG57">
        <v>129.81</v>
      </c>
      <c r="AH57">
        <v>0.75</v>
      </c>
      <c r="AI57">
        <v>0.36</v>
      </c>
      <c r="AJ57">
        <v>0.46</v>
      </c>
      <c r="AK57">
        <v>0.83</v>
      </c>
      <c r="AL57">
        <v>0.75</v>
      </c>
      <c r="AM57">
        <v>0.83</v>
      </c>
      <c r="AN57">
        <v>0.75</v>
      </c>
      <c r="AO57">
        <v>0.55000000000000004</v>
      </c>
      <c r="AP57">
        <v>0.52</v>
      </c>
      <c r="AQ57">
        <v>1.26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0.73</v>
      </c>
      <c r="AX57">
        <v>0.39</v>
      </c>
      <c r="AY57">
        <v>2.91</v>
      </c>
      <c r="AZ57">
        <v>0.68</v>
      </c>
      <c r="BA57">
        <v>0.44</v>
      </c>
      <c r="BB57">
        <v>0.57999999999999996</v>
      </c>
      <c r="BC57">
        <v>0.39</v>
      </c>
      <c r="BD57">
        <v>0</v>
      </c>
      <c r="BE57">
        <v>0</v>
      </c>
      <c r="BF57">
        <v>171.89</v>
      </c>
      <c r="BG57">
        <v>61.39</v>
      </c>
      <c r="BH57">
        <v>20</v>
      </c>
      <c r="BI57">
        <v>55</v>
      </c>
      <c r="BJ57">
        <v>103.83</v>
      </c>
      <c r="BK57">
        <v>44.5</v>
      </c>
    </row>
    <row r="58" spans="1:63">
      <c r="G58" t="s">
        <v>100</v>
      </c>
      <c r="H58" s="115">
        <v>357.53</v>
      </c>
      <c r="I58" s="88">
        <v>98.18</v>
      </c>
      <c r="J58" s="88">
        <v>11.8</v>
      </c>
      <c r="K58" s="88">
        <v>0.97</v>
      </c>
      <c r="L58" s="88">
        <v>0</v>
      </c>
      <c r="M58" s="116">
        <v>0</v>
      </c>
      <c r="N58" s="115">
        <v>171.89</v>
      </c>
      <c r="O58" s="88">
        <v>136.38999999999999</v>
      </c>
      <c r="P58" s="88">
        <v>0</v>
      </c>
      <c r="Q58" s="88">
        <v>0</v>
      </c>
      <c r="R58" s="88">
        <v>0</v>
      </c>
      <c r="S58" s="116">
        <v>0</v>
      </c>
      <c r="W58">
        <v>2.91</v>
      </c>
      <c r="X58">
        <v>8.34</v>
      </c>
      <c r="Y58">
        <v>24.55</v>
      </c>
      <c r="Z58">
        <v>2.96</v>
      </c>
      <c r="AA58">
        <v>0.97</v>
      </c>
      <c r="AB58">
        <v>0.97</v>
      </c>
      <c r="AC58">
        <v>87.18</v>
      </c>
      <c r="AD58">
        <v>0</v>
      </c>
      <c r="AE58">
        <v>14.53</v>
      </c>
      <c r="AF58">
        <v>38.75</v>
      </c>
      <c r="AG58">
        <v>129.81</v>
      </c>
      <c r="AH58">
        <v>0.75</v>
      </c>
      <c r="AI58">
        <v>0.36</v>
      </c>
      <c r="AJ58">
        <v>0.46</v>
      </c>
      <c r="AK58">
        <v>0.83</v>
      </c>
      <c r="AL58">
        <v>0.75</v>
      </c>
      <c r="AM58">
        <v>0.83</v>
      </c>
      <c r="AN58">
        <v>0.75</v>
      </c>
      <c r="AO58">
        <v>0.55000000000000004</v>
      </c>
      <c r="AP58">
        <v>0.52</v>
      </c>
      <c r="AQ58">
        <v>1.26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0.73</v>
      </c>
      <c r="AX58">
        <v>0.39</v>
      </c>
      <c r="AY58">
        <v>2.91</v>
      </c>
      <c r="AZ58">
        <v>0.68</v>
      </c>
      <c r="BA58">
        <v>0.44</v>
      </c>
      <c r="BB58">
        <v>0.57999999999999996</v>
      </c>
      <c r="BC58">
        <v>0.39</v>
      </c>
      <c r="BD58">
        <v>0</v>
      </c>
      <c r="BE58">
        <v>0</v>
      </c>
      <c r="BF58">
        <v>171.89</v>
      </c>
      <c r="BG58">
        <v>61.39</v>
      </c>
      <c r="BH58">
        <v>20</v>
      </c>
      <c r="BI58">
        <v>55</v>
      </c>
      <c r="BJ58">
        <v>99.4</v>
      </c>
      <c r="BK58">
        <v>42.6</v>
      </c>
    </row>
    <row r="59" spans="1:63">
      <c r="G59" t="s">
        <v>101</v>
      </c>
      <c r="H59" s="115">
        <v>356.13</v>
      </c>
      <c r="I59" s="88">
        <v>97.580000000000013</v>
      </c>
      <c r="J59" s="88">
        <v>11.71</v>
      </c>
      <c r="K59" s="88">
        <v>0.97</v>
      </c>
      <c r="L59" s="88">
        <v>0</v>
      </c>
      <c r="M59" s="116">
        <v>0</v>
      </c>
      <c r="N59" s="115">
        <v>171.89</v>
      </c>
      <c r="O59" s="88">
        <v>136.38999999999999</v>
      </c>
      <c r="P59" s="88">
        <v>0</v>
      </c>
      <c r="Q59" s="88">
        <v>0</v>
      </c>
      <c r="R59" s="88">
        <v>0</v>
      </c>
      <c r="S59" s="116">
        <v>0</v>
      </c>
      <c r="W59">
        <v>2.91</v>
      </c>
      <c r="X59">
        <v>8.25</v>
      </c>
      <c r="Y59">
        <v>24.55</v>
      </c>
      <c r="Z59">
        <v>2.96</v>
      </c>
      <c r="AA59">
        <v>0.97</v>
      </c>
      <c r="AB59">
        <v>0.97</v>
      </c>
      <c r="AC59">
        <v>87.18</v>
      </c>
      <c r="AD59">
        <v>0</v>
      </c>
      <c r="AE59">
        <v>14.53</v>
      </c>
      <c r="AF59">
        <v>38.75</v>
      </c>
      <c r="AG59">
        <v>129.81</v>
      </c>
      <c r="AH59">
        <v>0.75</v>
      </c>
      <c r="AI59">
        <v>0.36</v>
      </c>
      <c r="AJ59">
        <v>0.46</v>
      </c>
      <c r="AK59">
        <v>0.83</v>
      </c>
      <c r="AL59">
        <v>0.75</v>
      </c>
      <c r="AM59">
        <v>0.83</v>
      </c>
      <c r="AN59">
        <v>0.75</v>
      </c>
      <c r="AO59">
        <v>0.55000000000000004</v>
      </c>
      <c r="AP59">
        <v>0.52</v>
      </c>
      <c r="AQ59">
        <v>1.26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0.73</v>
      </c>
      <c r="AX59">
        <v>0.39</v>
      </c>
      <c r="AY59">
        <v>2.91</v>
      </c>
      <c r="AZ59">
        <v>0.68</v>
      </c>
      <c r="BA59">
        <v>0.44</v>
      </c>
      <c r="BB59">
        <v>0.57999999999999996</v>
      </c>
      <c r="BC59">
        <v>0.39</v>
      </c>
      <c r="BD59">
        <v>0</v>
      </c>
      <c r="BE59">
        <v>0</v>
      </c>
      <c r="BF59">
        <v>171.89</v>
      </c>
      <c r="BG59">
        <v>61.39</v>
      </c>
      <c r="BH59">
        <v>20</v>
      </c>
      <c r="BI59">
        <v>55</v>
      </c>
      <c r="BJ59">
        <v>98</v>
      </c>
      <c r="BK59">
        <v>42</v>
      </c>
    </row>
    <row r="60" spans="1:63">
      <c r="G60" t="s">
        <v>102</v>
      </c>
      <c r="H60" s="115">
        <v>354.73</v>
      </c>
      <c r="I60" s="88">
        <v>96.98</v>
      </c>
      <c r="J60" s="88">
        <v>11.71</v>
      </c>
      <c r="K60" s="88">
        <v>0.97</v>
      </c>
      <c r="L60" s="88">
        <v>0</v>
      </c>
      <c r="M60" s="116">
        <v>0</v>
      </c>
      <c r="N60" s="115">
        <v>171.89</v>
      </c>
      <c r="O60" s="88">
        <v>136.38999999999999</v>
      </c>
      <c r="P60" s="88">
        <v>0</v>
      </c>
      <c r="Q60" s="88">
        <v>0</v>
      </c>
      <c r="R60" s="88">
        <v>0</v>
      </c>
      <c r="S60" s="116">
        <v>0</v>
      </c>
      <c r="W60">
        <v>2.91</v>
      </c>
      <c r="X60">
        <v>8.25</v>
      </c>
      <c r="Y60">
        <v>24.55</v>
      </c>
      <c r="Z60">
        <v>2.96</v>
      </c>
      <c r="AA60">
        <v>0.97</v>
      </c>
      <c r="AB60">
        <v>0.97</v>
      </c>
      <c r="AC60">
        <v>87.18</v>
      </c>
      <c r="AD60">
        <v>0</v>
      </c>
      <c r="AE60">
        <v>14.53</v>
      </c>
      <c r="AF60">
        <v>38.75</v>
      </c>
      <c r="AG60">
        <v>129.81</v>
      </c>
      <c r="AH60">
        <v>0.75</v>
      </c>
      <c r="AI60">
        <v>0.36</v>
      </c>
      <c r="AJ60">
        <v>0.46</v>
      </c>
      <c r="AK60">
        <v>0.83</v>
      </c>
      <c r="AL60">
        <v>0.75</v>
      </c>
      <c r="AM60">
        <v>0.83</v>
      </c>
      <c r="AN60">
        <v>0.75</v>
      </c>
      <c r="AO60">
        <v>0.55000000000000004</v>
      </c>
      <c r="AP60">
        <v>0.52</v>
      </c>
      <c r="AQ60">
        <v>1.26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0.73</v>
      </c>
      <c r="AX60">
        <v>0.39</v>
      </c>
      <c r="AY60">
        <v>2.91</v>
      </c>
      <c r="AZ60">
        <v>0.68</v>
      </c>
      <c r="BA60">
        <v>0.44</v>
      </c>
      <c r="BB60">
        <v>0.57999999999999996</v>
      </c>
      <c r="BC60">
        <v>0.39</v>
      </c>
      <c r="BD60">
        <v>0</v>
      </c>
      <c r="BE60">
        <v>0</v>
      </c>
      <c r="BF60">
        <v>171.89</v>
      </c>
      <c r="BG60">
        <v>61.39</v>
      </c>
      <c r="BH60">
        <v>20</v>
      </c>
      <c r="BI60">
        <v>55</v>
      </c>
      <c r="BJ60">
        <v>96.6</v>
      </c>
      <c r="BK60">
        <v>41.4</v>
      </c>
    </row>
    <row r="61" spans="1:63">
      <c r="G61" t="s">
        <v>103</v>
      </c>
      <c r="H61" s="115">
        <v>351.93</v>
      </c>
      <c r="I61" s="88">
        <v>95.78</v>
      </c>
      <c r="J61" s="88">
        <v>11.71</v>
      </c>
      <c r="K61" s="88">
        <v>0.97</v>
      </c>
      <c r="L61" s="88">
        <v>0</v>
      </c>
      <c r="M61" s="116">
        <v>0</v>
      </c>
      <c r="N61" s="115">
        <v>171.89</v>
      </c>
      <c r="O61" s="88">
        <v>136.38999999999999</v>
      </c>
      <c r="P61" s="88">
        <v>0</v>
      </c>
      <c r="Q61" s="88">
        <v>0</v>
      </c>
      <c r="R61" s="88">
        <v>0</v>
      </c>
      <c r="S61" s="116">
        <v>0</v>
      </c>
      <c r="W61">
        <v>2.91</v>
      </c>
      <c r="X61">
        <v>8.25</v>
      </c>
      <c r="Y61">
        <v>24.55</v>
      </c>
      <c r="Z61">
        <v>2.96</v>
      </c>
      <c r="AA61">
        <v>0.97</v>
      </c>
      <c r="AB61">
        <v>0.97</v>
      </c>
      <c r="AC61">
        <v>87.18</v>
      </c>
      <c r="AD61">
        <v>0</v>
      </c>
      <c r="AE61">
        <v>14.53</v>
      </c>
      <c r="AF61">
        <v>38.75</v>
      </c>
      <c r="AG61">
        <v>129.81</v>
      </c>
      <c r="AH61">
        <v>0.75</v>
      </c>
      <c r="AI61">
        <v>0.36</v>
      </c>
      <c r="AJ61">
        <v>0.46</v>
      </c>
      <c r="AK61">
        <v>0.83</v>
      </c>
      <c r="AL61">
        <v>0.75</v>
      </c>
      <c r="AM61">
        <v>0.83</v>
      </c>
      <c r="AN61">
        <v>0.75</v>
      </c>
      <c r="AO61">
        <v>0.55000000000000004</v>
      </c>
      <c r="AP61">
        <v>0.52</v>
      </c>
      <c r="AQ61">
        <v>1.26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0.73</v>
      </c>
      <c r="AX61">
        <v>0.39</v>
      </c>
      <c r="AY61">
        <v>2.91</v>
      </c>
      <c r="AZ61">
        <v>0.68</v>
      </c>
      <c r="BA61">
        <v>0.44</v>
      </c>
      <c r="BB61">
        <v>0.57999999999999996</v>
      </c>
      <c r="BC61">
        <v>0.39</v>
      </c>
      <c r="BD61">
        <v>0</v>
      </c>
      <c r="BE61">
        <v>0</v>
      </c>
      <c r="BF61">
        <v>171.89</v>
      </c>
      <c r="BG61">
        <v>61.39</v>
      </c>
      <c r="BH61">
        <v>20</v>
      </c>
      <c r="BI61">
        <v>55</v>
      </c>
      <c r="BJ61">
        <v>93.8</v>
      </c>
      <c r="BK61">
        <v>40.200000000000003</v>
      </c>
    </row>
    <row r="62" spans="1:63">
      <c r="G62" t="s">
        <v>104</v>
      </c>
      <c r="H62" s="115">
        <v>342.13</v>
      </c>
      <c r="I62" s="88">
        <v>91.580000000000013</v>
      </c>
      <c r="J62" s="88">
        <v>11.71</v>
      </c>
      <c r="K62" s="88">
        <v>0.97</v>
      </c>
      <c r="L62" s="88">
        <v>0</v>
      </c>
      <c r="M62" s="116">
        <v>0</v>
      </c>
      <c r="N62" s="115">
        <v>171.89</v>
      </c>
      <c r="O62" s="88">
        <v>136.38999999999999</v>
      </c>
      <c r="P62" s="88">
        <v>0</v>
      </c>
      <c r="Q62" s="88">
        <v>0</v>
      </c>
      <c r="R62" s="88">
        <v>0</v>
      </c>
      <c r="S62" s="116">
        <v>0</v>
      </c>
      <c r="W62">
        <v>2.91</v>
      </c>
      <c r="X62">
        <v>8.25</v>
      </c>
      <c r="Y62">
        <v>24.55</v>
      </c>
      <c r="Z62">
        <v>2.96</v>
      </c>
      <c r="AA62">
        <v>0.97</v>
      </c>
      <c r="AB62">
        <v>0.97</v>
      </c>
      <c r="AC62">
        <v>87.18</v>
      </c>
      <c r="AD62">
        <v>0</v>
      </c>
      <c r="AE62">
        <v>14.53</v>
      </c>
      <c r="AF62">
        <v>38.75</v>
      </c>
      <c r="AG62">
        <v>129.81</v>
      </c>
      <c r="AH62">
        <v>0.75</v>
      </c>
      <c r="AI62">
        <v>0.36</v>
      </c>
      <c r="AJ62">
        <v>0.46</v>
      </c>
      <c r="AK62">
        <v>0.83</v>
      </c>
      <c r="AL62">
        <v>0.75</v>
      </c>
      <c r="AM62">
        <v>0.83</v>
      </c>
      <c r="AN62">
        <v>0.75</v>
      </c>
      <c r="AO62">
        <v>0.55000000000000004</v>
      </c>
      <c r="AP62">
        <v>0.52</v>
      </c>
      <c r="AQ62">
        <v>1.26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0.73</v>
      </c>
      <c r="AX62">
        <v>0.39</v>
      </c>
      <c r="AY62">
        <v>2.91</v>
      </c>
      <c r="AZ62">
        <v>0.68</v>
      </c>
      <c r="BA62">
        <v>0.44</v>
      </c>
      <c r="BB62">
        <v>0.57999999999999996</v>
      </c>
      <c r="BC62">
        <v>0.39</v>
      </c>
      <c r="BD62">
        <v>0</v>
      </c>
      <c r="BE62">
        <v>0</v>
      </c>
      <c r="BF62">
        <v>171.89</v>
      </c>
      <c r="BG62">
        <v>61.39</v>
      </c>
      <c r="BH62">
        <v>20</v>
      </c>
      <c r="BI62">
        <v>55</v>
      </c>
      <c r="BJ62">
        <v>84</v>
      </c>
      <c r="BK62">
        <v>36</v>
      </c>
    </row>
    <row r="63" spans="1:63">
      <c r="G63" t="s">
        <v>105</v>
      </c>
      <c r="H63" s="115">
        <v>337.93</v>
      </c>
      <c r="I63" s="88">
        <v>89.78</v>
      </c>
      <c r="J63" s="88">
        <v>11.71</v>
      </c>
      <c r="K63" s="88">
        <v>0.97</v>
      </c>
      <c r="L63" s="88">
        <v>0</v>
      </c>
      <c r="M63" s="116">
        <v>0</v>
      </c>
      <c r="N63" s="115">
        <v>171.89</v>
      </c>
      <c r="O63" s="88">
        <v>126.39</v>
      </c>
      <c r="P63" s="88">
        <v>0</v>
      </c>
      <c r="Q63" s="88">
        <v>0</v>
      </c>
      <c r="R63" s="88">
        <v>0</v>
      </c>
      <c r="S63" s="116">
        <v>0</v>
      </c>
      <c r="W63">
        <v>2.91</v>
      </c>
      <c r="X63">
        <v>8.25</v>
      </c>
      <c r="Y63">
        <v>24.55</v>
      </c>
      <c r="Z63">
        <v>2.96</v>
      </c>
      <c r="AA63">
        <v>0.97</v>
      </c>
      <c r="AB63">
        <v>0.97</v>
      </c>
      <c r="AC63">
        <v>87.18</v>
      </c>
      <c r="AD63">
        <v>0</v>
      </c>
      <c r="AE63">
        <v>14.53</v>
      </c>
      <c r="AF63">
        <v>38.75</v>
      </c>
      <c r="AG63">
        <v>129.81</v>
      </c>
      <c r="AH63">
        <v>0.75</v>
      </c>
      <c r="AI63">
        <v>0.36</v>
      </c>
      <c r="AJ63">
        <v>0.46</v>
      </c>
      <c r="AK63">
        <v>0.83</v>
      </c>
      <c r="AL63">
        <v>0.75</v>
      </c>
      <c r="AM63">
        <v>0.83</v>
      </c>
      <c r="AN63">
        <v>0.75</v>
      </c>
      <c r="AO63">
        <v>0.55000000000000004</v>
      </c>
      <c r="AP63">
        <v>0.52</v>
      </c>
      <c r="AQ63">
        <v>1.26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0.73</v>
      </c>
      <c r="AX63">
        <v>0.39</v>
      </c>
      <c r="AY63">
        <v>2.91</v>
      </c>
      <c r="AZ63">
        <v>0.68</v>
      </c>
      <c r="BA63">
        <v>0.44</v>
      </c>
      <c r="BB63">
        <v>0.57999999999999996</v>
      </c>
      <c r="BC63">
        <v>0.39</v>
      </c>
      <c r="BD63">
        <v>0</v>
      </c>
      <c r="BE63">
        <v>0</v>
      </c>
      <c r="BF63">
        <v>171.89</v>
      </c>
      <c r="BG63">
        <v>61.39</v>
      </c>
      <c r="BH63">
        <v>10</v>
      </c>
      <c r="BI63">
        <v>55</v>
      </c>
      <c r="BJ63">
        <v>79.8</v>
      </c>
      <c r="BK63">
        <v>34.200000000000003</v>
      </c>
    </row>
    <row r="64" spans="1:63">
      <c r="G64" t="s">
        <v>106</v>
      </c>
      <c r="H64" s="115">
        <v>330.23</v>
      </c>
      <c r="I64" s="88">
        <v>86.48</v>
      </c>
      <c r="J64" s="88">
        <v>11.71</v>
      </c>
      <c r="K64" s="88">
        <v>0.97</v>
      </c>
      <c r="L64" s="88">
        <v>0</v>
      </c>
      <c r="M64" s="116">
        <v>0</v>
      </c>
      <c r="N64" s="115">
        <v>171.89</v>
      </c>
      <c r="O64" s="88">
        <v>126.39</v>
      </c>
      <c r="P64" s="88">
        <v>0</v>
      </c>
      <c r="Q64" s="88">
        <v>0</v>
      </c>
      <c r="R64" s="88">
        <v>0</v>
      </c>
      <c r="S64" s="116">
        <v>0</v>
      </c>
      <c r="W64">
        <v>2.91</v>
      </c>
      <c r="X64">
        <v>8.25</v>
      </c>
      <c r="Y64">
        <v>24.55</v>
      </c>
      <c r="Z64">
        <v>2.96</v>
      </c>
      <c r="AA64">
        <v>0.97</v>
      </c>
      <c r="AB64">
        <v>0.97</v>
      </c>
      <c r="AC64">
        <v>87.18</v>
      </c>
      <c r="AD64">
        <v>0</v>
      </c>
      <c r="AE64">
        <v>14.53</v>
      </c>
      <c r="AF64">
        <v>38.75</v>
      </c>
      <c r="AG64">
        <v>129.81</v>
      </c>
      <c r="AH64">
        <v>0.75</v>
      </c>
      <c r="AI64">
        <v>0.36</v>
      </c>
      <c r="AJ64">
        <v>0.46</v>
      </c>
      <c r="AK64">
        <v>0.83</v>
      </c>
      <c r="AL64">
        <v>0.75</v>
      </c>
      <c r="AM64">
        <v>0.83</v>
      </c>
      <c r="AN64">
        <v>0.75</v>
      </c>
      <c r="AO64">
        <v>0.55000000000000004</v>
      </c>
      <c r="AP64">
        <v>0.52</v>
      </c>
      <c r="AQ64">
        <v>1.26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0.73</v>
      </c>
      <c r="AX64">
        <v>0.39</v>
      </c>
      <c r="AY64">
        <v>2.91</v>
      </c>
      <c r="AZ64">
        <v>0.68</v>
      </c>
      <c r="BA64">
        <v>0.44</v>
      </c>
      <c r="BB64">
        <v>0.57999999999999996</v>
      </c>
      <c r="BC64">
        <v>0.39</v>
      </c>
      <c r="BD64">
        <v>0</v>
      </c>
      <c r="BE64">
        <v>0</v>
      </c>
      <c r="BF64">
        <v>171.89</v>
      </c>
      <c r="BG64">
        <v>61.39</v>
      </c>
      <c r="BH64">
        <v>10</v>
      </c>
      <c r="BI64">
        <v>55</v>
      </c>
      <c r="BJ64">
        <v>72.099999999999994</v>
      </c>
      <c r="BK64">
        <v>30.9</v>
      </c>
    </row>
    <row r="65" spans="7:63">
      <c r="G65" t="s">
        <v>107</v>
      </c>
      <c r="H65" s="115">
        <v>328.13</v>
      </c>
      <c r="I65" s="88">
        <v>85.580000000000013</v>
      </c>
      <c r="J65" s="88">
        <v>11.71</v>
      </c>
      <c r="K65" s="88">
        <v>0.97</v>
      </c>
      <c r="L65" s="88">
        <v>0</v>
      </c>
      <c r="M65" s="116">
        <v>0</v>
      </c>
      <c r="N65" s="115">
        <v>171.89</v>
      </c>
      <c r="O65" s="88">
        <v>126.39</v>
      </c>
      <c r="P65" s="88">
        <v>0</v>
      </c>
      <c r="Q65" s="88">
        <v>0</v>
      </c>
      <c r="R65" s="88">
        <v>0</v>
      </c>
      <c r="S65" s="116">
        <v>0</v>
      </c>
      <c r="W65">
        <v>2.91</v>
      </c>
      <c r="X65">
        <v>8.25</v>
      </c>
      <c r="Y65">
        <v>24.55</v>
      </c>
      <c r="Z65">
        <v>2.96</v>
      </c>
      <c r="AA65">
        <v>0.97</v>
      </c>
      <c r="AB65">
        <v>0.97</v>
      </c>
      <c r="AC65">
        <v>87.18</v>
      </c>
      <c r="AD65">
        <v>0</v>
      </c>
      <c r="AE65">
        <v>14.53</v>
      </c>
      <c r="AF65">
        <v>38.75</v>
      </c>
      <c r="AG65">
        <v>129.81</v>
      </c>
      <c r="AH65">
        <v>0.75</v>
      </c>
      <c r="AI65">
        <v>0.36</v>
      </c>
      <c r="AJ65">
        <v>0.46</v>
      </c>
      <c r="AK65">
        <v>0.83</v>
      </c>
      <c r="AL65">
        <v>0.75</v>
      </c>
      <c r="AM65">
        <v>0.83</v>
      </c>
      <c r="AN65">
        <v>0.75</v>
      </c>
      <c r="AO65">
        <v>0.55000000000000004</v>
      </c>
      <c r="AP65">
        <v>0.52</v>
      </c>
      <c r="AQ65">
        <v>1.26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0.73</v>
      </c>
      <c r="AX65">
        <v>0.39</v>
      </c>
      <c r="AY65">
        <v>2.91</v>
      </c>
      <c r="AZ65">
        <v>0.68</v>
      </c>
      <c r="BA65">
        <v>0.44</v>
      </c>
      <c r="BB65">
        <v>0.57999999999999996</v>
      </c>
      <c r="BC65">
        <v>0.39</v>
      </c>
      <c r="BD65">
        <v>0</v>
      </c>
      <c r="BE65">
        <v>0</v>
      </c>
      <c r="BF65">
        <v>171.89</v>
      </c>
      <c r="BG65">
        <v>61.39</v>
      </c>
      <c r="BH65">
        <v>10</v>
      </c>
      <c r="BI65">
        <v>55</v>
      </c>
      <c r="BJ65">
        <v>70</v>
      </c>
      <c r="BK65">
        <v>30</v>
      </c>
    </row>
    <row r="66" spans="7:63">
      <c r="G66" t="s">
        <v>108</v>
      </c>
      <c r="H66" s="115">
        <v>321.13</v>
      </c>
      <c r="I66" s="88">
        <v>82.580000000000013</v>
      </c>
      <c r="J66" s="88">
        <v>11.71</v>
      </c>
      <c r="K66" s="88">
        <v>0.97</v>
      </c>
      <c r="L66" s="88">
        <v>0</v>
      </c>
      <c r="M66" s="116">
        <v>0</v>
      </c>
      <c r="N66" s="115">
        <v>171.89</v>
      </c>
      <c r="O66" s="88">
        <v>126.39</v>
      </c>
      <c r="P66" s="88">
        <v>0</v>
      </c>
      <c r="Q66" s="88">
        <v>0</v>
      </c>
      <c r="R66" s="88">
        <v>0</v>
      </c>
      <c r="S66" s="116">
        <v>0</v>
      </c>
      <c r="W66">
        <v>2.91</v>
      </c>
      <c r="X66">
        <v>8.25</v>
      </c>
      <c r="Y66">
        <v>24.55</v>
      </c>
      <c r="Z66">
        <v>2.96</v>
      </c>
      <c r="AA66">
        <v>0.97</v>
      </c>
      <c r="AB66">
        <v>0.97</v>
      </c>
      <c r="AC66">
        <v>87.18</v>
      </c>
      <c r="AD66">
        <v>0</v>
      </c>
      <c r="AE66">
        <v>14.53</v>
      </c>
      <c r="AF66">
        <v>38.75</v>
      </c>
      <c r="AG66">
        <v>129.81</v>
      </c>
      <c r="AH66">
        <v>0.75</v>
      </c>
      <c r="AI66">
        <v>0.36</v>
      </c>
      <c r="AJ66">
        <v>0.46</v>
      </c>
      <c r="AK66">
        <v>0.83</v>
      </c>
      <c r="AL66">
        <v>0.75</v>
      </c>
      <c r="AM66">
        <v>0.83</v>
      </c>
      <c r="AN66">
        <v>0.75</v>
      </c>
      <c r="AO66">
        <v>0.55000000000000004</v>
      </c>
      <c r="AP66">
        <v>0.52</v>
      </c>
      <c r="AQ66">
        <v>1.26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0.73</v>
      </c>
      <c r="AX66">
        <v>0.39</v>
      </c>
      <c r="AY66">
        <v>2.91</v>
      </c>
      <c r="AZ66">
        <v>0.68</v>
      </c>
      <c r="BA66">
        <v>0.44</v>
      </c>
      <c r="BB66">
        <v>0.57999999999999996</v>
      </c>
      <c r="BC66">
        <v>0.39</v>
      </c>
      <c r="BD66">
        <v>0</v>
      </c>
      <c r="BE66">
        <v>0</v>
      </c>
      <c r="BF66">
        <v>171.89</v>
      </c>
      <c r="BG66">
        <v>61.39</v>
      </c>
      <c r="BH66">
        <v>10</v>
      </c>
      <c r="BI66">
        <v>55</v>
      </c>
      <c r="BJ66">
        <v>63</v>
      </c>
      <c r="BK66">
        <v>27</v>
      </c>
    </row>
    <row r="67" spans="7:63">
      <c r="G67" t="s">
        <v>109</v>
      </c>
      <c r="H67" s="115">
        <v>377.36999999999995</v>
      </c>
      <c r="I67" s="88">
        <v>77.180000000000007</v>
      </c>
      <c r="J67" s="88">
        <v>11.71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2.91</v>
      </c>
      <c r="X67">
        <v>8.25</v>
      </c>
      <c r="Y67">
        <v>24.55</v>
      </c>
      <c r="Z67">
        <v>3.99</v>
      </c>
      <c r="AA67">
        <v>0.97</v>
      </c>
      <c r="AB67">
        <v>0.97</v>
      </c>
      <c r="AC67">
        <v>87.18</v>
      </c>
      <c r="AD67">
        <v>0</v>
      </c>
      <c r="AE67">
        <v>14.53</v>
      </c>
      <c r="AF67">
        <v>38.75</v>
      </c>
      <c r="AG67">
        <v>129.81</v>
      </c>
      <c r="AH67">
        <v>0.75</v>
      </c>
      <c r="AI67">
        <v>0.36</v>
      </c>
      <c r="AJ67">
        <v>0.46</v>
      </c>
      <c r="AK67">
        <v>0.83</v>
      </c>
      <c r="AL67">
        <v>0.75</v>
      </c>
      <c r="AM67">
        <v>0.83</v>
      </c>
      <c r="AN67">
        <v>0.75</v>
      </c>
      <c r="AO67">
        <v>0.55000000000000004</v>
      </c>
      <c r="AP67">
        <v>0.52</v>
      </c>
      <c r="AQ67">
        <v>1.26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0.73</v>
      </c>
      <c r="AX67">
        <v>0.39</v>
      </c>
      <c r="AY67">
        <v>2.91</v>
      </c>
      <c r="AZ67">
        <v>0.68</v>
      </c>
      <c r="BA67">
        <v>0.44</v>
      </c>
      <c r="BB67">
        <v>0.57999999999999996</v>
      </c>
      <c r="BC67">
        <v>0.39</v>
      </c>
      <c r="BD67">
        <v>67.81</v>
      </c>
      <c r="BE67">
        <v>0</v>
      </c>
      <c r="BF67">
        <v>171.89</v>
      </c>
      <c r="BG67">
        <v>61.39</v>
      </c>
      <c r="BH67">
        <v>0</v>
      </c>
      <c r="BI67">
        <v>55</v>
      </c>
      <c r="BJ67">
        <v>50.4</v>
      </c>
      <c r="BK67">
        <v>21.6</v>
      </c>
    </row>
    <row r="68" spans="7:63">
      <c r="G68" t="s">
        <v>110</v>
      </c>
      <c r="H68" s="115">
        <v>368.96999999999997</v>
      </c>
      <c r="I68" s="88">
        <v>73.580000000000013</v>
      </c>
      <c r="J68" s="88">
        <v>11.71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2.91</v>
      </c>
      <c r="X68">
        <v>8.25</v>
      </c>
      <c r="Y68">
        <v>24.55</v>
      </c>
      <c r="Z68">
        <v>3.99</v>
      </c>
      <c r="AA68">
        <v>0.97</v>
      </c>
      <c r="AB68">
        <v>0.97</v>
      </c>
      <c r="AC68">
        <v>87.18</v>
      </c>
      <c r="AD68">
        <v>0</v>
      </c>
      <c r="AE68">
        <v>14.53</v>
      </c>
      <c r="AF68">
        <v>38.75</v>
      </c>
      <c r="AG68">
        <v>129.81</v>
      </c>
      <c r="AH68">
        <v>0.75</v>
      </c>
      <c r="AI68">
        <v>0.36</v>
      </c>
      <c r="AJ68">
        <v>0.46</v>
      </c>
      <c r="AK68">
        <v>0.83</v>
      </c>
      <c r="AL68">
        <v>0.75</v>
      </c>
      <c r="AM68">
        <v>0.83</v>
      </c>
      <c r="AN68">
        <v>0.75</v>
      </c>
      <c r="AO68">
        <v>0.55000000000000004</v>
      </c>
      <c r="AP68">
        <v>0.52</v>
      </c>
      <c r="AQ68">
        <v>1.26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0.73</v>
      </c>
      <c r="AX68">
        <v>0.39</v>
      </c>
      <c r="AY68">
        <v>2.91</v>
      </c>
      <c r="AZ68">
        <v>0.68</v>
      </c>
      <c r="BA68">
        <v>0.44</v>
      </c>
      <c r="BB68">
        <v>0.57999999999999996</v>
      </c>
      <c r="BC68">
        <v>0.39</v>
      </c>
      <c r="BD68">
        <v>67.81</v>
      </c>
      <c r="BE68">
        <v>0</v>
      </c>
      <c r="BF68">
        <v>171.89</v>
      </c>
      <c r="BG68">
        <v>61.39</v>
      </c>
      <c r="BH68">
        <v>0</v>
      </c>
      <c r="BI68">
        <v>55</v>
      </c>
      <c r="BJ68">
        <v>42</v>
      </c>
      <c r="BK68">
        <v>18</v>
      </c>
    </row>
    <row r="69" spans="7:63">
      <c r="G69" t="s">
        <v>111</v>
      </c>
      <c r="H69" s="115">
        <v>410.4</v>
      </c>
      <c r="I69" s="88">
        <v>70.580000000000013</v>
      </c>
      <c r="J69" s="88">
        <v>11.71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2.91</v>
      </c>
      <c r="X69">
        <v>8.25</v>
      </c>
      <c r="Y69">
        <v>24.55</v>
      </c>
      <c r="Z69">
        <v>3.99</v>
      </c>
      <c r="AA69">
        <v>0.97</v>
      </c>
      <c r="AB69">
        <v>0.97</v>
      </c>
      <c r="AC69">
        <v>87.18</v>
      </c>
      <c r="AD69">
        <v>0</v>
      </c>
      <c r="AE69">
        <v>14.53</v>
      </c>
      <c r="AF69">
        <v>38.75</v>
      </c>
      <c r="AG69">
        <v>129.81</v>
      </c>
      <c r="AH69">
        <v>0.75</v>
      </c>
      <c r="AI69">
        <v>0.36</v>
      </c>
      <c r="AJ69">
        <v>0.46</v>
      </c>
      <c r="AK69">
        <v>0.83</v>
      </c>
      <c r="AL69">
        <v>0.75</v>
      </c>
      <c r="AM69">
        <v>0.83</v>
      </c>
      <c r="AN69">
        <v>0.75</v>
      </c>
      <c r="AO69">
        <v>0.55000000000000004</v>
      </c>
      <c r="AP69">
        <v>0.52</v>
      </c>
      <c r="AQ69">
        <v>1.26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0.73</v>
      </c>
      <c r="AX69">
        <v>0.39</v>
      </c>
      <c r="AY69">
        <v>2.91</v>
      </c>
      <c r="AZ69">
        <v>0.68</v>
      </c>
      <c r="BA69">
        <v>0.44</v>
      </c>
      <c r="BB69">
        <v>0.57999999999999996</v>
      </c>
      <c r="BC69">
        <v>0.39</v>
      </c>
      <c r="BD69">
        <v>116.24</v>
      </c>
      <c r="BE69">
        <v>0</v>
      </c>
      <c r="BF69">
        <v>171.89</v>
      </c>
      <c r="BG69">
        <v>61.39</v>
      </c>
      <c r="BH69">
        <v>0</v>
      </c>
      <c r="BI69">
        <v>55</v>
      </c>
      <c r="BJ69">
        <v>35</v>
      </c>
      <c r="BK69">
        <v>15</v>
      </c>
    </row>
    <row r="70" spans="7:63">
      <c r="G70" t="s">
        <v>112</v>
      </c>
      <c r="H70" s="115">
        <v>403.4</v>
      </c>
      <c r="I70" s="88">
        <v>86.95</v>
      </c>
      <c r="J70" s="88">
        <v>11.71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2.91</v>
      </c>
      <c r="X70">
        <v>8.25</v>
      </c>
      <c r="Y70">
        <v>24.55</v>
      </c>
      <c r="Z70">
        <v>3.99</v>
      </c>
      <c r="AA70">
        <v>0.97</v>
      </c>
      <c r="AB70">
        <v>0.97</v>
      </c>
      <c r="AC70">
        <v>87.18</v>
      </c>
      <c r="AD70">
        <v>0</v>
      </c>
      <c r="AE70">
        <v>14.53</v>
      </c>
      <c r="AF70">
        <v>38.75</v>
      </c>
      <c r="AG70">
        <v>129.81</v>
      </c>
      <c r="AH70">
        <v>0.75</v>
      </c>
      <c r="AI70">
        <v>0.36</v>
      </c>
      <c r="AJ70">
        <v>0.46</v>
      </c>
      <c r="AK70">
        <v>0.83</v>
      </c>
      <c r="AL70">
        <v>0.75</v>
      </c>
      <c r="AM70">
        <v>0.83</v>
      </c>
      <c r="AN70">
        <v>0.75</v>
      </c>
      <c r="AO70">
        <v>0.55000000000000004</v>
      </c>
      <c r="AP70">
        <v>0.52</v>
      </c>
      <c r="AQ70">
        <v>1.26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0.73</v>
      </c>
      <c r="AX70">
        <v>0.39</v>
      </c>
      <c r="AY70">
        <v>2.91</v>
      </c>
      <c r="AZ70">
        <v>0.68</v>
      </c>
      <c r="BA70">
        <v>0.44</v>
      </c>
      <c r="BB70">
        <v>0.57999999999999996</v>
      </c>
      <c r="BC70">
        <v>0.39</v>
      </c>
      <c r="BD70">
        <v>116.24</v>
      </c>
      <c r="BE70">
        <v>19.37</v>
      </c>
      <c r="BF70">
        <v>171.89</v>
      </c>
      <c r="BG70">
        <v>61.39</v>
      </c>
      <c r="BH70">
        <v>0</v>
      </c>
      <c r="BI70">
        <v>55</v>
      </c>
      <c r="BJ70">
        <v>28</v>
      </c>
      <c r="BK70">
        <v>12</v>
      </c>
    </row>
    <row r="71" spans="7:63">
      <c r="G71" t="s">
        <v>113</v>
      </c>
      <c r="H71" s="115">
        <v>357.65999999999997</v>
      </c>
      <c r="I71" s="88">
        <v>103.33000000000001</v>
      </c>
      <c r="J71" s="88">
        <v>11.8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2.91</v>
      </c>
      <c r="X71">
        <v>8.34</v>
      </c>
      <c r="Y71">
        <v>24.55</v>
      </c>
      <c r="Z71">
        <v>3.99</v>
      </c>
      <c r="AA71">
        <v>0.97</v>
      </c>
      <c r="AB71">
        <v>0.97</v>
      </c>
      <c r="AC71">
        <v>87.18</v>
      </c>
      <c r="AD71">
        <v>0</v>
      </c>
      <c r="AE71">
        <v>14.53</v>
      </c>
      <c r="AF71">
        <v>38.75</v>
      </c>
      <c r="AG71">
        <v>129.81</v>
      </c>
      <c r="AH71">
        <v>0.75</v>
      </c>
      <c r="AI71">
        <v>0.36</v>
      </c>
      <c r="AJ71">
        <v>0.46</v>
      </c>
      <c r="AK71">
        <v>0.83</v>
      </c>
      <c r="AL71">
        <v>0.75</v>
      </c>
      <c r="AM71">
        <v>0.83</v>
      </c>
      <c r="AN71">
        <v>0.75</v>
      </c>
      <c r="AO71">
        <v>0.55000000000000004</v>
      </c>
      <c r="AP71">
        <v>0.52</v>
      </c>
      <c r="AQ71">
        <v>1.26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0.73</v>
      </c>
      <c r="AX71">
        <v>0.39</v>
      </c>
      <c r="AY71">
        <v>2.91</v>
      </c>
      <c r="AZ71">
        <v>0.68</v>
      </c>
      <c r="BA71">
        <v>0.44</v>
      </c>
      <c r="BB71">
        <v>0.57999999999999996</v>
      </c>
      <c r="BC71">
        <v>0.39</v>
      </c>
      <c r="BD71">
        <v>77.5</v>
      </c>
      <c r="BE71">
        <v>38.75</v>
      </c>
      <c r="BF71">
        <v>171.89</v>
      </c>
      <c r="BG71">
        <v>61.39</v>
      </c>
      <c r="BH71">
        <v>0</v>
      </c>
      <c r="BI71">
        <v>55</v>
      </c>
      <c r="BJ71">
        <v>21</v>
      </c>
      <c r="BK71">
        <v>9</v>
      </c>
    </row>
    <row r="72" spans="7:63">
      <c r="G72" t="s">
        <v>114</v>
      </c>
      <c r="H72" s="115">
        <v>399.09</v>
      </c>
      <c r="I72" s="88">
        <v>129.39000000000001</v>
      </c>
      <c r="J72" s="88">
        <v>11.8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2.91</v>
      </c>
      <c r="X72">
        <v>8.34</v>
      </c>
      <c r="Y72">
        <v>24.55</v>
      </c>
      <c r="Z72">
        <v>3.99</v>
      </c>
      <c r="AA72">
        <v>0.97</v>
      </c>
      <c r="AB72">
        <v>0.97</v>
      </c>
      <c r="AC72">
        <v>87.18</v>
      </c>
      <c r="AD72">
        <v>0</v>
      </c>
      <c r="AE72">
        <v>14.53</v>
      </c>
      <c r="AF72">
        <v>38.75</v>
      </c>
      <c r="AG72">
        <v>129.81</v>
      </c>
      <c r="AH72">
        <v>0.75</v>
      </c>
      <c r="AI72">
        <v>0.36</v>
      </c>
      <c r="AJ72">
        <v>0.46</v>
      </c>
      <c r="AK72">
        <v>0.83</v>
      </c>
      <c r="AL72">
        <v>0.75</v>
      </c>
      <c r="AM72">
        <v>0.83</v>
      </c>
      <c r="AN72">
        <v>0.75</v>
      </c>
      <c r="AO72">
        <v>0.55000000000000004</v>
      </c>
      <c r="AP72">
        <v>0.52</v>
      </c>
      <c r="AQ72">
        <v>1.26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0.73</v>
      </c>
      <c r="AX72">
        <v>0.39</v>
      </c>
      <c r="AY72">
        <v>2.91</v>
      </c>
      <c r="AZ72">
        <v>0.68</v>
      </c>
      <c r="BA72">
        <v>0.44</v>
      </c>
      <c r="BB72">
        <v>0.57999999999999996</v>
      </c>
      <c r="BC72">
        <v>0.39</v>
      </c>
      <c r="BD72">
        <v>125.93</v>
      </c>
      <c r="BE72">
        <v>67.81</v>
      </c>
      <c r="BF72">
        <v>171.89</v>
      </c>
      <c r="BG72">
        <v>61.39</v>
      </c>
      <c r="BH72">
        <v>0</v>
      </c>
      <c r="BI72">
        <v>55</v>
      </c>
      <c r="BJ72">
        <v>14</v>
      </c>
      <c r="BK72">
        <v>6</v>
      </c>
    </row>
    <row r="73" spans="7:63">
      <c r="G73" t="s">
        <v>115</v>
      </c>
      <c r="H73" s="115">
        <v>359.15999999999997</v>
      </c>
      <c r="I73" s="88">
        <v>145.76000000000002</v>
      </c>
      <c r="J73" s="88">
        <v>11.8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2.91</v>
      </c>
      <c r="X73">
        <v>8.34</v>
      </c>
      <c r="Y73">
        <v>24.55</v>
      </c>
      <c r="Z73">
        <v>3.99</v>
      </c>
      <c r="AA73">
        <v>0.97</v>
      </c>
      <c r="AB73">
        <v>0.97</v>
      </c>
      <c r="AC73">
        <v>87.18</v>
      </c>
      <c r="AD73">
        <v>0</v>
      </c>
      <c r="AE73">
        <v>14.53</v>
      </c>
      <c r="AF73">
        <v>38.75</v>
      </c>
      <c r="AG73">
        <v>129.81</v>
      </c>
      <c r="AH73">
        <v>0.75</v>
      </c>
      <c r="AI73">
        <v>0.36</v>
      </c>
      <c r="AJ73">
        <v>0.46</v>
      </c>
      <c r="AK73">
        <v>0.83</v>
      </c>
      <c r="AL73">
        <v>0.75</v>
      </c>
      <c r="AM73">
        <v>0.83</v>
      </c>
      <c r="AN73">
        <v>0.75</v>
      </c>
      <c r="AO73">
        <v>0.55000000000000004</v>
      </c>
      <c r="AP73">
        <v>0.52</v>
      </c>
      <c r="AQ73">
        <v>1.26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0.73</v>
      </c>
      <c r="AX73">
        <v>0.39</v>
      </c>
      <c r="AY73">
        <v>2.91</v>
      </c>
      <c r="AZ73">
        <v>0.68</v>
      </c>
      <c r="BA73">
        <v>0.44</v>
      </c>
      <c r="BB73">
        <v>0.57999999999999996</v>
      </c>
      <c r="BC73">
        <v>0.39</v>
      </c>
      <c r="BD73">
        <v>93</v>
      </c>
      <c r="BE73">
        <v>87.18</v>
      </c>
      <c r="BF73">
        <v>171.89</v>
      </c>
      <c r="BG73">
        <v>61.39</v>
      </c>
      <c r="BH73">
        <v>0</v>
      </c>
      <c r="BI73">
        <v>55</v>
      </c>
      <c r="BJ73">
        <v>7</v>
      </c>
      <c r="BK73">
        <v>3</v>
      </c>
    </row>
    <row r="74" spans="7:63">
      <c r="G74" t="s">
        <v>116</v>
      </c>
      <c r="H74" s="115">
        <v>448.81</v>
      </c>
      <c r="I74" s="88">
        <v>159.69</v>
      </c>
      <c r="J74" s="88">
        <v>11.8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2.91</v>
      </c>
      <c r="X74">
        <v>8.34</v>
      </c>
      <c r="Y74">
        <v>24.55</v>
      </c>
      <c r="Z74">
        <v>3.99</v>
      </c>
      <c r="AA74">
        <v>0.97</v>
      </c>
      <c r="AB74">
        <v>0.97</v>
      </c>
      <c r="AC74">
        <v>87.18</v>
      </c>
      <c r="AD74">
        <v>0</v>
      </c>
      <c r="AE74">
        <v>14.53</v>
      </c>
      <c r="AF74">
        <v>38.75</v>
      </c>
      <c r="AG74">
        <v>129.81</v>
      </c>
      <c r="AH74">
        <v>0.75</v>
      </c>
      <c r="AI74">
        <v>0.36</v>
      </c>
      <c r="AJ74">
        <v>0.46</v>
      </c>
      <c r="AK74">
        <v>0.83</v>
      </c>
      <c r="AL74">
        <v>0.75</v>
      </c>
      <c r="AM74">
        <v>0.83</v>
      </c>
      <c r="AN74">
        <v>0.75</v>
      </c>
      <c r="AO74">
        <v>0.55000000000000004</v>
      </c>
      <c r="AP74">
        <v>0.52</v>
      </c>
      <c r="AQ74">
        <v>1.26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0.73</v>
      </c>
      <c r="AX74">
        <v>0.39</v>
      </c>
      <c r="AY74">
        <v>2.91</v>
      </c>
      <c r="AZ74">
        <v>0.68</v>
      </c>
      <c r="BA74">
        <v>0.44</v>
      </c>
      <c r="BB74">
        <v>0.57999999999999996</v>
      </c>
      <c r="BC74">
        <v>0.39</v>
      </c>
      <c r="BD74">
        <v>184.05</v>
      </c>
      <c r="BE74">
        <v>101.71</v>
      </c>
      <c r="BF74">
        <v>171.89</v>
      </c>
      <c r="BG74">
        <v>61.39</v>
      </c>
      <c r="BH74">
        <v>0</v>
      </c>
      <c r="BI74">
        <v>55</v>
      </c>
      <c r="BJ74">
        <v>5.6</v>
      </c>
      <c r="BK74">
        <v>2.4</v>
      </c>
    </row>
    <row r="75" spans="7:63">
      <c r="G75" t="s">
        <v>117</v>
      </c>
      <c r="H75" s="115">
        <v>311.79999999999995</v>
      </c>
      <c r="I75" s="88">
        <v>110.66000000000001</v>
      </c>
      <c r="J75" s="88">
        <v>11.9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2.91</v>
      </c>
      <c r="X75">
        <v>8.44</v>
      </c>
      <c r="Y75">
        <v>24.55</v>
      </c>
      <c r="Z75">
        <v>3.99</v>
      </c>
      <c r="AA75">
        <v>0.97</v>
      </c>
      <c r="AB75">
        <v>0.97</v>
      </c>
      <c r="AC75">
        <v>87.18</v>
      </c>
      <c r="AD75">
        <v>0</v>
      </c>
      <c r="AE75">
        <v>14.53</v>
      </c>
      <c r="AF75">
        <v>38.75</v>
      </c>
      <c r="AG75">
        <v>129.81</v>
      </c>
      <c r="AH75">
        <v>0.75</v>
      </c>
      <c r="AI75">
        <v>0.36</v>
      </c>
      <c r="AJ75">
        <v>0.46</v>
      </c>
      <c r="AK75">
        <v>0.83</v>
      </c>
      <c r="AL75">
        <v>0.75</v>
      </c>
      <c r="AM75">
        <v>0.83</v>
      </c>
      <c r="AN75">
        <v>0.75</v>
      </c>
      <c r="AO75">
        <v>0.55000000000000004</v>
      </c>
      <c r="AP75">
        <v>0.52</v>
      </c>
      <c r="AQ75">
        <v>1.26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0.73</v>
      </c>
      <c r="AX75">
        <v>0.39</v>
      </c>
      <c r="AY75">
        <v>2.91</v>
      </c>
      <c r="AZ75">
        <v>0.68</v>
      </c>
      <c r="BA75">
        <v>0.44</v>
      </c>
      <c r="BB75">
        <v>0.57999999999999996</v>
      </c>
      <c r="BC75">
        <v>0.39</v>
      </c>
      <c r="BD75">
        <v>48.44</v>
      </c>
      <c r="BE75">
        <v>53.28</v>
      </c>
      <c r="BF75">
        <v>0</v>
      </c>
      <c r="BG75">
        <v>0</v>
      </c>
      <c r="BH75">
        <v>0</v>
      </c>
      <c r="BI75">
        <v>55</v>
      </c>
      <c r="BJ75">
        <v>4.2</v>
      </c>
      <c r="BK75">
        <v>1.8</v>
      </c>
    </row>
    <row r="76" spans="7:63">
      <c r="G76" t="s">
        <v>118</v>
      </c>
      <c r="H76" s="115">
        <v>308.29999999999995</v>
      </c>
      <c r="I76" s="88">
        <v>109.16000000000001</v>
      </c>
      <c r="J76" s="88">
        <v>11.9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2.91</v>
      </c>
      <c r="X76">
        <v>8.44</v>
      </c>
      <c r="Y76">
        <v>24.55</v>
      </c>
      <c r="Z76">
        <v>3.99</v>
      </c>
      <c r="AA76">
        <v>0.97</v>
      </c>
      <c r="AB76">
        <v>0.97</v>
      </c>
      <c r="AC76">
        <v>87.18</v>
      </c>
      <c r="AD76">
        <v>0</v>
      </c>
      <c r="AE76">
        <v>14.53</v>
      </c>
      <c r="AF76">
        <v>38.75</v>
      </c>
      <c r="AG76">
        <v>129.81</v>
      </c>
      <c r="AH76">
        <v>0.75</v>
      </c>
      <c r="AI76">
        <v>0.36</v>
      </c>
      <c r="AJ76">
        <v>0.46</v>
      </c>
      <c r="AK76">
        <v>0.83</v>
      </c>
      <c r="AL76">
        <v>0.75</v>
      </c>
      <c r="AM76">
        <v>0.83</v>
      </c>
      <c r="AN76">
        <v>0.75</v>
      </c>
      <c r="AO76">
        <v>0.55000000000000004</v>
      </c>
      <c r="AP76">
        <v>0.52</v>
      </c>
      <c r="AQ76">
        <v>1.26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0.73</v>
      </c>
      <c r="AX76">
        <v>0.39</v>
      </c>
      <c r="AY76">
        <v>2.91</v>
      </c>
      <c r="AZ76">
        <v>0.68</v>
      </c>
      <c r="BA76">
        <v>0.44</v>
      </c>
      <c r="BB76">
        <v>0.57999999999999996</v>
      </c>
      <c r="BC76">
        <v>0.39</v>
      </c>
      <c r="BD76">
        <v>48.44</v>
      </c>
      <c r="BE76">
        <v>53.28</v>
      </c>
      <c r="BF76">
        <v>0</v>
      </c>
      <c r="BG76">
        <v>0</v>
      </c>
      <c r="BH76">
        <v>0</v>
      </c>
      <c r="BI76">
        <v>55</v>
      </c>
      <c r="BJ76">
        <v>0.7</v>
      </c>
      <c r="BK76">
        <v>0.3</v>
      </c>
    </row>
    <row r="77" spans="7:63">
      <c r="G77" t="s">
        <v>119</v>
      </c>
      <c r="H77" s="115">
        <v>259.15999999999997</v>
      </c>
      <c r="I77" s="88">
        <v>79.800000000000011</v>
      </c>
      <c r="J77" s="88">
        <v>11.9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2.91</v>
      </c>
      <c r="X77">
        <v>8.44</v>
      </c>
      <c r="Y77">
        <v>24.55</v>
      </c>
      <c r="Z77">
        <v>3.99</v>
      </c>
      <c r="AA77">
        <v>0.97</v>
      </c>
      <c r="AB77">
        <v>0.97</v>
      </c>
      <c r="AC77">
        <v>87.18</v>
      </c>
      <c r="AD77">
        <v>0</v>
      </c>
      <c r="AE77">
        <v>14.53</v>
      </c>
      <c r="AF77">
        <v>38.75</v>
      </c>
      <c r="AG77">
        <v>129.81</v>
      </c>
      <c r="AH77">
        <v>0.75</v>
      </c>
      <c r="AI77">
        <v>0.36</v>
      </c>
      <c r="AJ77">
        <v>0.46</v>
      </c>
      <c r="AK77">
        <v>0.83</v>
      </c>
      <c r="AL77">
        <v>0.75</v>
      </c>
      <c r="AM77">
        <v>0.83</v>
      </c>
      <c r="AN77">
        <v>0.75</v>
      </c>
      <c r="AO77">
        <v>0.55000000000000004</v>
      </c>
      <c r="AP77">
        <v>0.52</v>
      </c>
      <c r="AQ77">
        <v>1.26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0.73</v>
      </c>
      <c r="AX77">
        <v>0.39</v>
      </c>
      <c r="AY77">
        <v>2.91</v>
      </c>
      <c r="AZ77">
        <v>0.68</v>
      </c>
      <c r="BA77">
        <v>0.44</v>
      </c>
      <c r="BB77">
        <v>0.57999999999999996</v>
      </c>
      <c r="BC77">
        <v>0.39</v>
      </c>
      <c r="BD77">
        <v>0</v>
      </c>
      <c r="BE77">
        <v>24.22</v>
      </c>
      <c r="BF77">
        <v>0</v>
      </c>
      <c r="BG77">
        <v>0</v>
      </c>
      <c r="BH77">
        <v>0</v>
      </c>
      <c r="BI77">
        <v>55</v>
      </c>
      <c r="BJ77">
        <v>0</v>
      </c>
      <c r="BK77">
        <v>0</v>
      </c>
    </row>
    <row r="78" spans="7:63">
      <c r="G78" t="s">
        <v>120</v>
      </c>
      <c r="H78" s="115">
        <v>259.15999999999997</v>
      </c>
      <c r="I78" s="88">
        <v>55.580000000000005</v>
      </c>
      <c r="J78" s="88">
        <v>11.9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2.91</v>
      </c>
      <c r="X78">
        <v>8.44</v>
      </c>
      <c r="Y78">
        <v>24.55</v>
      </c>
      <c r="Z78">
        <v>3.99</v>
      </c>
      <c r="AA78">
        <v>0.97</v>
      </c>
      <c r="AB78">
        <v>0.97</v>
      </c>
      <c r="AC78">
        <v>87.18</v>
      </c>
      <c r="AD78">
        <v>0</v>
      </c>
      <c r="AE78">
        <v>14.53</v>
      </c>
      <c r="AF78">
        <v>38.75</v>
      </c>
      <c r="AG78">
        <v>129.81</v>
      </c>
      <c r="AH78">
        <v>0.75</v>
      </c>
      <c r="AI78">
        <v>0.36</v>
      </c>
      <c r="AJ78">
        <v>0.46</v>
      </c>
      <c r="AK78">
        <v>0.83</v>
      </c>
      <c r="AL78">
        <v>0.75</v>
      </c>
      <c r="AM78">
        <v>0.83</v>
      </c>
      <c r="AN78">
        <v>0.75</v>
      </c>
      <c r="AO78">
        <v>0.55000000000000004</v>
      </c>
      <c r="AP78">
        <v>0.52</v>
      </c>
      <c r="AQ78">
        <v>1.26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0.73</v>
      </c>
      <c r="AX78">
        <v>0.39</v>
      </c>
      <c r="AY78">
        <v>2.91</v>
      </c>
      <c r="AZ78">
        <v>0.68</v>
      </c>
      <c r="BA78">
        <v>0.44</v>
      </c>
      <c r="BB78">
        <v>0.57999999999999996</v>
      </c>
      <c r="BC78">
        <v>0.39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55</v>
      </c>
      <c r="BJ78">
        <v>0</v>
      </c>
      <c r="BK78">
        <v>0</v>
      </c>
    </row>
    <row r="79" spans="7:63">
      <c r="G79" t="s">
        <v>121</v>
      </c>
      <c r="H79" s="115">
        <v>259.15999999999997</v>
      </c>
      <c r="I79" s="88">
        <v>55.580000000000005</v>
      </c>
      <c r="J79" s="88">
        <v>11.9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2.91</v>
      </c>
      <c r="X79">
        <v>8.44</v>
      </c>
      <c r="Y79">
        <v>24.55</v>
      </c>
      <c r="Z79">
        <v>3.99</v>
      </c>
      <c r="AA79">
        <v>0.97</v>
      </c>
      <c r="AB79">
        <v>0.97</v>
      </c>
      <c r="AC79">
        <v>87.18</v>
      </c>
      <c r="AD79">
        <v>0</v>
      </c>
      <c r="AE79">
        <v>14.53</v>
      </c>
      <c r="AF79">
        <v>38.75</v>
      </c>
      <c r="AG79">
        <v>129.81</v>
      </c>
      <c r="AH79">
        <v>0.75</v>
      </c>
      <c r="AI79">
        <v>0.36</v>
      </c>
      <c r="AJ79">
        <v>0.46</v>
      </c>
      <c r="AK79">
        <v>0.83</v>
      </c>
      <c r="AL79">
        <v>0.75</v>
      </c>
      <c r="AM79">
        <v>0.83</v>
      </c>
      <c r="AN79">
        <v>0.75</v>
      </c>
      <c r="AO79">
        <v>0.55000000000000004</v>
      </c>
      <c r="AP79">
        <v>0.52</v>
      </c>
      <c r="AQ79">
        <v>1.26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0.73</v>
      </c>
      <c r="AX79">
        <v>0.39</v>
      </c>
      <c r="AY79">
        <v>2.91</v>
      </c>
      <c r="AZ79">
        <v>0.68</v>
      </c>
      <c r="BA79">
        <v>0.44</v>
      </c>
      <c r="BB79">
        <v>0.57999999999999996</v>
      </c>
      <c r="BC79">
        <v>0.39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55</v>
      </c>
      <c r="BJ79">
        <v>0</v>
      </c>
      <c r="BK79">
        <v>0</v>
      </c>
    </row>
    <row r="80" spans="7:63">
      <c r="G80" t="s">
        <v>122</v>
      </c>
      <c r="H80" s="115">
        <v>259.15999999999997</v>
      </c>
      <c r="I80" s="88">
        <v>55.580000000000005</v>
      </c>
      <c r="J80" s="88">
        <v>11.9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2.91</v>
      </c>
      <c r="X80">
        <v>8.44</v>
      </c>
      <c r="Y80">
        <v>24.55</v>
      </c>
      <c r="Z80">
        <v>3.99</v>
      </c>
      <c r="AA80">
        <v>0.97</v>
      </c>
      <c r="AB80">
        <v>0.97</v>
      </c>
      <c r="AC80">
        <v>87.18</v>
      </c>
      <c r="AD80">
        <v>0</v>
      </c>
      <c r="AE80">
        <v>14.53</v>
      </c>
      <c r="AF80">
        <v>38.75</v>
      </c>
      <c r="AG80">
        <v>129.81</v>
      </c>
      <c r="AH80">
        <v>0.75</v>
      </c>
      <c r="AI80">
        <v>0.36</v>
      </c>
      <c r="AJ80">
        <v>0.46</v>
      </c>
      <c r="AK80">
        <v>0.83</v>
      </c>
      <c r="AL80">
        <v>0.75</v>
      </c>
      <c r="AM80">
        <v>0.83</v>
      </c>
      <c r="AN80">
        <v>0.75</v>
      </c>
      <c r="AO80">
        <v>0.55000000000000004</v>
      </c>
      <c r="AP80">
        <v>0.52</v>
      </c>
      <c r="AQ80">
        <v>1.26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0.73</v>
      </c>
      <c r="AX80">
        <v>0.39</v>
      </c>
      <c r="AY80">
        <v>2.91</v>
      </c>
      <c r="AZ80">
        <v>0.68</v>
      </c>
      <c r="BA80">
        <v>0.44</v>
      </c>
      <c r="BB80">
        <v>0.57999999999999996</v>
      </c>
      <c r="BC80">
        <v>0.39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55</v>
      </c>
      <c r="BJ80">
        <v>0</v>
      </c>
      <c r="BK80">
        <v>0</v>
      </c>
    </row>
    <row r="81" spans="7:63">
      <c r="G81" t="s">
        <v>123</v>
      </c>
      <c r="H81" s="115">
        <v>259.15999999999997</v>
      </c>
      <c r="I81" s="88">
        <v>55.580000000000005</v>
      </c>
      <c r="J81" s="88">
        <v>11.9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2.91</v>
      </c>
      <c r="X81">
        <v>8.44</v>
      </c>
      <c r="Y81">
        <v>24.55</v>
      </c>
      <c r="Z81">
        <v>3.99</v>
      </c>
      <c r="AA81">
        <v>0.97</v>
      </c>
      <c r="AB81">
        <v>0.97</v>
      </c>
      <c r="AC81">
        <v>87.18</v>
      </c>
      <c r="AD81">
        <v>0</v>
      </c>
      <c r="AE81">
        <v>14.53</v>
      </c>
      <c r="AF81">
        <v>38.75</v>
      </c>
      <c r="AG81">
        <v>129.81</v>
      </c>
      <c r="AH81">
        <v>0.75</v>
      </c>
      <c r="AI81">
        <v>0.36</v>
      </c>
      <c r="AJ81">
        <v>0.46</v>
      </c>
      <c r="AK81">
        <v>0.83</v>
      </c>
      <c r="AL81">
        <v>0.75</v>
      </c>
      <c r="AM81">
        <v>0.83</v>
      </c>
      <c r="AN81">
        <v>0.75</v>
      </c>
      <c r="AO81">
        <v>0.55000000000000004</v>
      </c>
      <c r="AP81">
        <v>0.52</v>
      </c>
      <c r="AQ81">
        <v>1.26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0.73</v>
      </c>
      <c r="AX81">
        <v>0.39</v>
      </c>
      <c r="AY81">
        <v>2.91</v>
      </c>
      <c r="AZ81">
        <v>0.68</v>
      </c>
      <c r="BA81">
        <v>0.44</v>
      </c>
      <c r="BB81">
        <v>0.57999999999999996</v>
      </c>
      <c r="BC81">
        <v>0.39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55</v>
      </c>
      <c r="BJ81">
        <v>0</v>
      </c>
      <c r="BK81">
        <v>0</v>
      </c>
    </row>
    <row r="82" spans="7:63">
      <c r="G82" t="s">
        <v>124</v>
      </c>
      <c r="H82" s="115">
        <v>259.15999999999997</v>
      </c>
      <c r="I82" s="88">
        <v>55.580000000000005</v>
      </c>
      <c r="J82" s="88">
        <v>11.9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2.91</v>
      </c>
      <c r="X82">
        <v>8.44</v>
      </c>
      <c r="Y82">
        <v>24.55</v>
      </c>
      <c r="Z82">
        <v>3.99</v>
      </c>
      <c r="AA82">
        <v>0.97</v>
      </c>
      <c r="AB82">
        <v>0.97</v>
      </c>
      <c r="AC82">
        <v>87.18</v>
      </c>
      <c r="AD82">
        <v>0</v>
      </c>
      <c r="AE82">
        <v>14.53</v>
      </c>
      <c r="AF82">
        <v>38.75</v>
      </c>
      <c r="AG82">
        <v>129.81</v>
      </c>
      <c r="AH82">
        <v>0.75</v>
      </c>
      <c r="AI82">
        <v>0.36</v>
      </c>
      <c r="AJ82">
        <v>0.46</v>
      </c>
      <c r="AK82">
        <v>0.83</v>
      </c>
      <c r="AL82">
        <v>0.75</v>
      </c>
      <c r="AM82">
        <v>0.83</v>
      </c>
      <c r="AN82">
        <v>0.75</v>
      </c>
      <c r="AO82">
        <v>0.55000000000000004</v>
      </c>
      <c r="AP82">
        <v>0.52</v>
      </c>
      <c r="AQ82">
        <v>1.26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0.73</v>
      </c>
      <c r="AX82">
        <v>0.39</v>
      </c>
      <c r="AY82">
        <v>2.91</v>
      </c>
      <c r="AZ82">
        <v>0.68</v>
      </c>
      <c r="BA82">
        <v>0.44</v>
      </c>
      <c r="BB82">
        <v>0.57999999999999996</v>
      </c>
      <c r="BC82">
        <v>0.39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55</v>
      </c>
      <c r="BJ82">
        <v>0</v>
      </c>
      <c r="BK82">
        <v>0</v>
      </c>
    </row>
    <row r="83" spans="7:63">
      <c r="G83" t="s">
        <v>125</v>
      </c>
      <c r="H83" s="115">
        <v>258.96999999999997</v>
      </c>
      <c r="I83" s="88">
        <v>55.580000000000005</v>
      </c>
      <c r="J83" s="88">
        <v>11.9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2.91</v>
      </c>
      <c r="X83">
        <v>8.44</v>
      </c>
      <c r="Y83">
        <v>24.55</v>
      </c>
      <c r="Z83">
        <v>3.99</v>
      </c>
      <c r="AA83">
        <v>0.97</v>
      </c>
      <c r="AB83">
        <v>0.92</v>
      </c>
      <c r="AC83">
        <v>87.18</v>
      </c>
      <c r="AD83">
        <v>0</v>
      </c>
      <c r="AE83">
        <v>14.53</v>
      </c>
      <c r="AF83">
        <v>38.75</v>
      </c>
      <c r="AG83">
        <v>129.81</v>
      </c>
      <c r="AH83">
        <v>0.66</v>
      </c>
      <c r="AI83">
        <v>0.36</v>
      </c>
      <c r="AJ83">
        <v>0.46</v>
      </c>
      <c r="AK83">
        <v>0.83</v>
      </c>
      <c r="AL83">
        <v>0.75</v>
      </c>
      <c r="AM83">
        <v>0.83</v>
      </c>
      <c r="AN83">
        <v>0.7</v>
      </c>
      <c r="AO83">
        <v>0.55000000000000004</v>
      </c>
      <c r="AP83">
        <v>0.52</v>
      </c>
      <c r="AQ83">
        <v>1.26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0.73</v>
      </c>
      <c r="AX83">
        <v>0.39</v>
      </c>
      <c r="AY83">
        <v>2.91</v>
      </c>
      <c r="AZ83">
        <v>0.68</v>
      </c>
      <c r="BA83">
        <v>0.44</v>
      </c>
      <c r="BB83">
        <v>0.57999999999999996</v>
      </c>
      <c r="BC83">
        <v>0.39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55</v>
      </c>
      <c r="BJ83">
        <v>0</v>
      </c>
      <c r="BK83">
        <v>0</v>
      </c>
    </row>
    <row r="84" spans="7:63">
      <c r="G84" t="s">
        <v>126</v>
      </c>
      <c r="H84" s="115">
        <v>258.96999999999997</v>
      </c>
      <c r="I84" s="88">
        <v>55.580000000000005</v>
      </c>
      <c r="J84" s="88">
        <v>11.9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2.91</v>
      </c>
      <c r="X84">
        <v>8.44</v>
      </c>
      <c r="Y84">
        <v>24.55</v>
      </c>
      <c r="Z84">
        <v>3.99</v>
      </c>
      <c r="AA84">
        <v>0.97</v>
      </c>
      <c r="AB84">
        <v>0.92</v>
      </c>
      <c r="AC84">
        <v>87.18</v>
      </c>
      <c r="AD84">
        <v>0</v>
      </c>
      <c r="AE84">
        <v>14.53</v>
      </c>
      <c r="AF84">
        <v>38.75</v>
      </c>
      <c r="AG84">
        <v>129.81</v>
      </c>
      <c r="AH84">
        <v>0.66</v>
      </c>
      <c r="AI84">
        <v>0.36</v>
      </c>
      <c r="AJ84">
        <v>0.46</v>
      </c>
      <c r="AK84">
        <v>0.83</v>
      </c>
      <c r="AL84">
        <v>0.75</v>
      </c>
      <c r="AM84">
        <v>0.83</v>
      </c>
      <c r="AN84">
        <v>0.7</v>
      </c>
      <c r="AO84">
        <v>0.55000000000000004</v>
      </c>
      <c r="AP84">
        <v>0.52</v>
      </c>
      <c r="AQ84">
        <v>1.26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0.73</v>
      </c>
      <c r="AX84">
        <v>0.39</v>
      </c>
      <c r="AY84">
        <v>2.91</v>
      </c>
      <c r="AZ84">
        <v>0.68</v>
      </c>
      <c r="BA84">
        <v>0.44</v>
      </c>
      <c r="BB84">
        <v>0.57999999999999996</v>
      </c>
      <c r="BC84">
        <v>0.39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55</v>
      </c>
      <c r="BJ84">
        <v>0</v>
      </c>
      <c r="BK84">
        <v>0</v>
      </c>
    </row>
    <row r="85" spans="7:63">
      <c r="G85" t="s">
        <v>127</v>
      </c>
      <c r="H85" s="115">
        <v>258.96999999999997</v>
      </c>
      <c r="I85" s="88">
        <v>55.580000000000005</v>
      </c>
      <c r="J85" s="88">
        <v>11.9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2.91</v>
      </c>
      <c r="X85">
        <v>8.44</v>
      </c>
      <c r="Y85">
        <v>24.55</v>
      </c>
      <c r="Z85">
        <v>3.99</v>
      </c>
      <c r="AA85">
        <v>0.97</v>
      </c>
      <c r="AB85">
        <v>0.92</v>
      </c>
      <c r="AC85">
        <v>87.18</v>
      </c>
      <c r="AD85">
        <v>0</v>
      </c>
      <c r="AE85">
        <v>14.53</v>
      </c>
      <c r="AF85">
        <v>38.75</v>
      </c>
      <c r="AG85">
        <v>129.81</v>
      </c>
      <c r="AH85">
        <v>0.66</v>
      </c>
      <c r="AI85">
        <v>0.36</v>
      </c>
      <c r="AJ85">
        <v>0.46</v>
      </c>
      <c r="AK85">
        <v>0.83</v>
      </c>
      <c r="AL85">
        <v>0.75</v>
      </c>
      <c r="AM85">
        <v>0.83</v>
      </c>
      <c r="AN85">
        <v>0.7</v>
      </c>
      <c r="AO85">
        <v>0.55000000000000004</v>
      </c>
      <c r="AP85">
        <v>0.52</v>
      </c>
      <c r="AQ85">
        <v>1.26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0.73</v>
      </c>
      <c r="AX85">
        <v>0.39</v>
      </c>
      <c r="AY85">
        <v>2.91</v>
      </c>
      <c r="AZ85">
        <v>0.68</v>
      </c>
      <c r="BA85">
        <v>0.44</v>
      </c>
      <c r="BB85">
        <v>0.57999999999999996</v>
      </c>
      <c r="BC85">
        <v>0.39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55</v>
      </c>
      <c r="BJ85">
        <v>0</v>
      </c>
      <c r="BK85">
        <v>0</v>
      </c>
    </row>
    <row r="86" spans="7:63">
      <c r="G86" t="s">
        <v>128</v>
      </c>
      <c r="H86" s="115">
        <v>258.96999999999997</v>
      </c>
      <c r="I86" s="88">
        <v>55.580000000000005</v>
      </c>
      <c r="J86" s="88">
        <v>11.9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2.91</v>
      </c>
      <c r="X86">
        <v>8.44</v>
      </c>
      <c r="Y86">
        <v>24.55</v>
      </c>
      <c r="Z86">
        <v>3.99</v>
      </c>
      <c r="AA86">
        <v>0.97</v>
      </c>
      <c r="AB86">
        <v>0.92</v>
      </c>
      <c r="AC86">
        <v>87.18</v>
      </c>
      <c r="AD86">
        <v>0</v>
      </c>
      <c r="AE86">
        <v>14.53</v>
      </c>
      <c r="AF86">
        <v>38.75</v>
      </c>
      <c r="AG86">
        <v>129.81</v>
      </c>
      <c r="AH86">
        <v>0.66</v>
      </c>
      <c r="AI86">
        <v>0.36</v>
      </c>
      <c r="AJ86">
        <v>0.46</v>
      </c>
      <c r="AK86">
        <v>0.83</v>
      </c>
      <c r="AL86">
        <v>0.75</v>
      </c>
      <c r="AM86">
        <v>0.83</v>
      </c>
      <c r="AN86">
        <v>0.7</v>
      </c>
      <c r="AO86">
        <v>0.55000000000000004</v>
      </c>
      <c r="AP86">
        <v>0.52</v>
      </c>
      <c r="AQ86">
        <v>1.26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0.73</v>
      </c>
      <c r="AX86">
        <v>0.39</v>
      </c>
      <c r="AY86">
        <v>2.91</v>
      </c>
      <c r="AZ86">
        <v>0.68</v>
      </c>
      <c r="BA86">
        <v>0.44</v>
      </c>
      <c r="BB86">
        <v>0.57999999999999996</v>
      </c>
      <c r="BC86">
        <v>0.39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55</v>
      </c>
      <c r="BJ86">
        <v>0</v>
      </c>
      <c r="BK86">
        <v>0</v>
      </c>
    </row>
    <row r="87" spans="7:63">
      <c r="G87" t="s">
        <v>129</v>
      </c>
      <c r="H87" s="115">
        <v>258.87</v>
      </c>
      <c r="I87" s="88">
        <v>55.580000000000005</v>
      </c>
      <c r="J87" s="88">
        <v>11.9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2.91</v>
      </c>
      <c r="X87">
        <v>8.44</v>
      </c>
      <c r="Y87">
        <v>24.55</v>
      </c>
      <c r="Z87">
        <v>3.99</v>
      </c>
      <c r="AA87">
        <v>0.97</v>
      </c>
      <c r="AB87">
        <v>0.82</v>
      </c>
      <c r="AC87">
        <v>87.18</v>
      </c>
      <c r="AD87">
        <v>14.53</v>
      </c>
      <c r="AE87">
        <v>14.53</v>
      </c>
      <c r="AF87">
        <v>24.22</v>
      </c>
      <c r="AG87">
        <v>129.81</v>
      </c>
      <c r="AH87">
        <v>0.66</v>
      </c>
      <c r="AI87">
        <v>0.36</v>
      </c>
      <c r="AJ87">
        <v>0.46</v>
      </c>
      <c r="AK87">
        <v>0.83</v>
      </c>
      <c r="AL87">
        <v>0.75</v>
      </c>
      <c r="AM87">
        <v>0.83</v>
      </c>
      <c r="AN87">
        <v>0.7</v>
      </c>
      <c r="AO87">
        <v>0.55000000000000004</v>
      </c>
      <c r="AP87">
        <v>0.52</v>
      </c>
      <c r="AQ87">
        <v>1.26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0.73</v>
      </c>
      <c r="AX87">
        <v>0.39</v>
      </c>
      <c r="AY87">
        <v>2.91</v>
      </c>
      <c r="AZ87">
        <v>0.68</v>
      </c>
      <c r="BA87">
        <v>0.44</v>
      </c>
      <c r="BB87">
        <v>0.57999999999999996</v>
      </c>
      <c r="BC87">
        <v>0.39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55</v>
      </c>
      <c r="BJ87">
        <v>0</v>
      </c>
      <c r="BK87">
        <v>0</v>
      </c>
    </row>
    <row r="88" spans="7:63">
      <c r="G88" t="s">
        <v>130</v>
      </c>
      <c r="H88" s="115">
        <v>258.87</v>
      </c>
      <c r="I88" s="88">
        <v>55.580000000000005</v>
      </c>
      <c r="J88" s="88">
        <v>11.9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2.91</v>
      </c>
      <c r="X88">
        <v>8.44</v>
      </c>
      <c r="Y88">
        <v>24.55</v>
      </c>
      <c r="Z88">
        <v>3.99</v>
      </c>
      <c r="AA88">
        <v>0.97</v>
      </c>
      <c r="AB88">
        <v>0.82</v>
      </c>
      <c r="AC88">
        <v>87.18</v>
      </c>
      <c r="AD88">
        <v>14.53</v>
      </c>
      <c r="AE88">
        <v>14.53</v>
      </c>
      <c r="AF88">
        <v>24.22</v>
      </c>
      <c r="AG88">
        <v>129.81</v>
      </c>
      <c r="AH88">
        <v>0.66</v>
      </c>
      <c r="AI88">
        <v>0.36</v>
      </c>
      <c r="AJ88">
        <v>0.46</v>
      </c>
      <c r="AK88">
        <v>0.83</v>
      </c>
      <c r="AL88">
        <v>0.75</v>
      </c>
      <c r="AM88">
        <v>0.83</v>
      </c>
      <c r="AN88">
        <v>0.7</v>
      </c>
      <c r="AO88">
        <v>0.55000000000000004</v>
      </c>
      <c r="AP88">
        <v>0.52</v>
      </c>
      <c r="AQ88">
        <v>1.26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0.73</v>
      </c>
      <c r="AX88">
        <v>0.39</v>
      </c>
      <c r="AY88">
        <v>2.91</v>
      </c>
      <c r="AZ88">
        <v>0.68</v>
      </c>
      <c r="BA88">
        <v>0.44</v>
      </c>
      <c r="BB88">
        <v>0.57999999999999996</v>
      </c>
      <c r="BC88">
        <v>0.39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55</v>
      </c>
      <c r="BJ88">
        <v>0</v>
      </c>
      <c r="BK88">
        <v>0</v>
      </c>
    </row>
    <row r="89" spans="7:63">
      <c r="G89" t="s">
        <v>131</v>
      </c>
      <c r="H89" s="115">
        <v>258.87</v>
      </c>
      <c r="I89" s="88">
        <v>55.580000000000005</v>
      </c>
      <c r="J89" s="88">
        <v>11.9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2.91</v>
      </c>
      <c r="X89">
        <v>8.44</v>
      </c>
      <c r="Y89">
        <v>24.55</v>
      </c>
      <c r="Z89">
        <v>3.99</v>
      </c>
      <c r="AA89">
        <v>0.97</v>
      </c>
      <c r="AB89">
        <v>0.82</v>
      </c>
      <c r="AC89">
        <v>87.18</v>
      </c>
      <c r="AD89">
        <v>14.53</v>
      </c>
      <c r="AE89">
        <v>14.53</v>
      </c>
      <c r="AF89">
        <v>24.22</v>
      </c>
      <c r="AG89">
        <v>129.81</v>
      </c>
      <c r="AH89">
        <v>0.66</v>
      </c>
      <c r="AI89">
        <v>0.36</v>
      </c>
      <c r="AJ89">
        <v>0.46</v>
      </c>
      <c r="AK89">
        <v>0.83</v>
      </c>
      <c r="AL89">
        <v>0.75</v>
      </c>
      <c r="AM89">
        <v>0.83</v>
      </c>
      <c r="AN89">
        <v>0.7</v>
      </c>
      <c r="AO89">
        <v>0.55000000000000004</v>
      </c>
      <c r="AP89">
        <v>0.52</v>
      </c>
      <c r="AQ89">
        <v>1.26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0.73</v>
      </c>
      <c r="AX89">
        <v>0.39</v>
      </c>
      <c r="AY89">
        <v>2.91</v>
      </c>
      <c r="AZ89">
        <v>0.68</v>
      </c>
      <c r="BA89">
        <v>0.44</v>
      </c>
      <c r="BB89">
        <v>0.57999999999999996</v>
      </c>
      <c r="BC89">
        <v>0.39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55</v>
      </c>
      <c r="BJ89">
        <v>0</v>
      </c>
      <c r="BK89">
        <v>0</v>
      </c>
    </row>
    <row r="90" spans="7:63">
      <c r="G90" t="s">
        <v>132</v>
      </c>
      <c r="H90" s="115">
        <v>258.87</v>
      </c>
      <c r="I90" s="88">
        <v>55.580000000000005</v>
      </c>
      <c r="J90" s="88">
        <v>11.9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2.91</v>
      </c>
      <c r="X90">
        <v>8.44</v>
      </c>
      <c r="Y90">
        <v>24.55</v>
      </c>
      <c r="Z90">
        <v>3.99</v>
      </c>
      <c r="AA90">
        <v>0.97</v>
      </c>
      <c r="AB90">
        <v>0.82</v>
      </c>
      <c r="AC90">
        <v>87.18</v>
      </c>
      <c r="AD90">
        <v>14.53</v>
      </c>
      <c r="AE90">
        <v>14.53</v>
      </c>
      <c r="AF90">
        <v>24.22</v>
      </c>
      <c r="AG90">
        <v>129.81</v>
      </c>
      <c r="AH90">
        <v>0.66</v>
      </c>
      <c r="AI90">
        <v>0.36</v>
      </c>
      <c r="AJ90">
        <v>0.46</v>
      </c>
      <c r="AK90">
        <v>0.83</v>
      </c>
      <c r="AL90">
        <v>0.75</v>
      </c>
      <c r="AM90">
        <v>0.83</v>
      </c>
      <c r="AN90">
        <v>0.7</v>
      </c>
      <c r="AO90">
        <v>0.55000000000000004</v>
      </c>
      <c r="AP90">
        <v>0.52</v>
      </c>
      <c r="AQ90">
        <v>1.26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0.73</v>
      </c>
      <c r="AX90">
        <v>0.39</v>
      </c>
      <c r="AY90">
        <v>2.91</v>
      </c>
      <c r="AZ90">
        <v>0.68</v>
      </c>
      <c r="BA90">
        <v>0.44</v>
      </c>
      <c r="BB90">
        <v>0.57999999999999996</v>
      </c>
      <c r="BC90">
        <v>0.39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55</v>
      </c>
      <c r="BJ90">
        <v>0</v>
      </c>
      <c r="BK90">
        <v>0</v>
      </c>
    </row>
    <row r="91" spans="7:63">
      <c r="G91" t="s">
        <v>133</v>
      </c>
      <c r="H91" s="115">
        <v>258.59999999999997</v>
      </c>
      <c r="I91" s="88">
        <v>55.580000000000005</v>
      </c>
      <c r="J91" s="88">
        <v>11.9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2.91</v>
      </c>
      <c r="X91">
        <v>8.44</v>
      </c>
      <c r="Y91">
        <v>24.55</v>
      </c>
      <c r="Z91">
        <v>3.99</v>
      </c>
      <c r="AA91">
        <v>0.97</v>
      </c>
      <c r="AB91">
        <v>0.77</v>
      </c>
      <c r="AC91">
        <v>87.18</v>
      </c>
      <c r="AD91">
        <v>14.53</v>
      </c>
      <c r="AE91">
        <v>14.53</v>
      </c>
      <c r="AF91">
        <v>24.22</v>
      </c>
      <c r="AG91">
        <v>129.81</v>
      </c>
      <c r="AH91">
        <v>0.66</v>
      </c>
      <c r="AI91">
        <v>0.36</v>
      </c>
      <c r="AJ91">
        <v>0.46</v>
      </c>
      <c r="AK91">
        <v>0.83</v>
      </c>
      <c r="AL91">
        <v>0.75</v>
      </c>
      <c r="AM91">
        <v>0.83</v>
      </c>
      <c r="AN91">
        <v>0.48</v>
      </c>
      <c r="AO91">
        <v>0.55000000000000004</v>
      </c>
      <c r="AP91">
        <v>0.52</v>
      </c>
      <c r="AQ91">
        <v>1.26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0.73</v>
      </c>
      <c r="AX91">
        <v>0.39</v>
      </c>
      <c r="AY91">
        <v>2.91</v>
      </c>
      <c r="AZ91">
        <v>0.68</v>
      </c>
      <c r="BA91">
        <v>0.44</v>
      </c>
      <c r="BB91">
        <v>0.57999999999999996</v>
      </c>
      <c r="BC91">
        <v>0.39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55</v>
      </c>
      <c r="BJ91">
        <v>0</v>
      </c>
      <c r="BK91">
        <v>0</v>
      </c>
    </row>
    <row r="92" spans="7:63">
      <c r="G92" t="s">
        <v>134</v>
      </c>
      <c r="H92" s="115">
        <v>258.59999999999997</v>
      </c>
      <c r="I92" s="88">
        <v>55.580000000000005</v>
      </c>
      <c r="J92" s="88">
        <v>11.9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2.91</v>
      </c>
      <c r="X92">
        <v>8.44</v>
      </c>
      <c r="Y92">
        <v>24.55</v>
      </c>
      <c r="Z92">
        <v>3.99</v>
      </c>
      <c r="AA92">
        <v>0.97</v>
      </c>
      <c r="AB92">
        <v>0.77</v>
      </c>
      <c r="AC92">
        <v>87.18</v>
      </c>
      <c r="AD92">
        <v>14.53</v>
      </c>
      <c r="AE92">
        <v>14.53</v>
      </c>
      <c r="AF92">
        <v>24.22</v>
      </c>
      <c r="AG92">
        <v>129.81</v>
      </c>
      <c r="AH92">
        <v>0.66</v>
      </c>
      <c r="AI92">
        <v>0.36</v>
      </c>
      <c r="AJ92">
        <v>0.46</v>
      </c>
      <c r="AK92">
        <v>0.83</v>
      </c>
      <c r="AL92">
        <v>0.75</v>
      </c>
      <c r="AM92">
        <v>0.83</v>
      </c>
      <c r="AN92">
        <v>0.48</v>
      </c>
      <c r="AO92">
        <v>0.55000000000000004</v>
      </c>
      <c r="AP92">
        <v>0.52</v>
      </c>
      <c r="AQ92">
        <v>1.26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0.73</v>
      </c>
      <c r="AX92">
        <v>0.39</v>
      </c>
      <c r="AY92">
        <v>2.91</v>
      </c>
      <c r="AZ92">
        <v>0.68</v>
      </c>
      <c r="BA92">
        <v>0.44</v>
      </c>
      <c r="BB92">
        <v>0.57999999999999996</v>
      </c>
      <c r="BC92">
        <v>0.39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55</v>
      </c>
      <c r="BJ92">
        <v>0</v>
      </c>
      <c r="BK92">
        <v>0</v>
      </c>
    </row>
    <row r="93" spans="7:63">
      <c r="G93" t="s">
        <v>135</v>
      </c>
      <c r="H93" s="115">
        <v>258.59999999999997</v>
      </c>
      <c r="I93" s="88">
        <v>55.580000000000005</v>
      </c>
      <c r="J93" s="88">
        <v>11.9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2.91</v>
      </c>
      <c r="X93">
        <v>8.44</v>
      </c>
      <c r="Y93">
        <v>24.55</v>
      </c>
      <c r="Z93">
        <v>3.99</v>
      </c>
      <c r="AA93">
        <v>0.97</v>
      </c>
      <c r="AB93">
        <v>0.77</v>
      </c>
      <c r="AC93">
        <v>87.18</v>
      </c>
      <c r="AD93">
        <v>14.53</v>
      </c>
      <c r="AE93">
        <v>14.53</v>
      </c>
      <c r="AF93">
        <v>24.22</v>
      </c>
      <c r="AG93">
        <v>129.81</v>
      </c>
      <c r="AH93">
        <v>0.66</v>
      </c>
      <c r="AI93">
        <v>0.36</v>
      </c>
      <c r="AJ93">
        <v>0.46</v>
      </c>
      <c r="AK93">
        <v>0.83</v>
      </c>
      <c r="AL93">
        <v>0.75</v>
      </c>
      <c r="AM93">
        <v>0.83</v>
      </c>
      <c r="AN93">
        <v>0.48</v>
      </c>
      <c r="AO93">
        <v>0.55000000000000004</v>
      </c>
      <c r="AP93">
        <v>0.52</v>
      </c>
      <c r="AQ93">
        <v>1.26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0.73</v>
      </c>
      <c r="AX93">
        <v>0.39</v>
      </c>
      <c r="AY93">
        <v>2.91</v>
      </c>
      <c r="AZ93">
        <v>0.68</v>
      </c>
      <c r="BA93">
        <v>0.44</v>
      </c>
      <c r="BB93">
        <v>0.57999999999999996</v>
      </c>
      <c r="BC93">
        <v>0.39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55</v>
      </c>
      <c r="BJ93">
        <v>0</v>
      </c>
      <c r="BK93">
        <v>0</v>
      </c>
    </row>
    <row r="94" spans="7:63">
      <c r="G94" t="s">
        <v>136</v>
      </c>
      <c r="H94" s="115">
        <v>258.59999999999997</v>
      </c>
      <c r="I94" s="88">
        <v>55.580000000000005</v>
      </c>
      <c r="J94" s="88">
        <v>11.9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2.91</v>
      </c>
      <c r="X94">
        <v>8.44</v>
      </c>
      <c r="Y94">
        <v>24.55</v>
      </c>
      <c r="Z94">
        <v>3.99</v>
      </c>
      <c r="AA94">
        <v>0.97</v>
      </c>
      <c r="AB94">
        <v>0.77</v>
      </c>
      <c r="AC94">
        <v>87.18</v>
      </c>
      <c r="AD94">
        <v>14.53</v>
      </c>
      <c r="AE94">
        <v>14.53</v>
      </c>
      <c r="AF94">
        <v>24.22</v>
      </c>
      <c r="AG94">
        <v>129.81</v>
      </c>
      <c r="AH94">
        <v>0.66</v>
      </c>
      <c r="AI94">
        <v>0.36</v>
      </c>
      <c r="AJ94">
        <v>0.46</v>
      </c>
      <c r="AK94">
        <v>0.83</v>
      </c>
      <c r="AL94">
        <v>0.75</v>
      </c>
      <c r="AM94">
        <v>0.83</v>
      </c>
      <c r="AN94">
        <v>0.48</v>
      </c>
      <c r="AO94">
        <v>0.55000000000000004</v>
      </c>
      <c r="AP94">
        <v>0.52</v>
      </c>
      <c r="AQ94">
        <v>1.26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0.73</v>
      </c>
      <c r="AX94">
        <v>0.39</v>
      </c>
      <c r="AY94">
        <v>2.91</v>
      </c>
      <c r="AZ94">
        <v>0.68</v>
      </c>
      <c r="BA94">
        <v>0.44</v>
      </c>
      <c r="BB94">
        <v>0.57999999999999996</v>
      </c>
      <c r="BC94">
        <v>0.39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55</v>
      </c>
      <c r="BJ94">
        <v>0</v>
      </c>
      <c r="BK94">
        <v>0</v>
      </c>
    </row>
    <row r="95" spans="7:63">
      <c r="G95" t="s">
        <v>137</v>
      </c>
      <c r="H95" s="115">
        <v>258.59999999999997</v>
      </c>
      <c r="I95" s="88">
        <v>55.580000000000005</v>
      </c>
      <c r="J95" s="88">
        <v>11.8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2.91</v>
      </c>
      <c r="X95">
        <v>8.34</v>
      </c>
      <c r="Y95">
        <v>24.55</v>
      </c>
      <c r="Z95">
        <v>3.99</v>
      </c>
      <c r="AA95">
        <v>0.97</v>
      </c>
      <c r="AB95">
        <v>0.77</v>
      </c>
      <c r="AC95">
        <v>87.18</v>
      </c>
      <c r="AD95">
        <v>14.53</v>
      </c>
      <c r="AE95">
        <v>14.53</v>
      </c>
      <c r="AF95">
        <v>24.22</v>
      </c>
      <c r="AG95">
        <v>129.81</v>
      </c>
      <c r="AH95">
        <v>0.66</v>
      </c>
      <c r="AI95">
        <v>0.36</v>
      </c>
      <c r="AJ95">
        <v>0.46</v>
      </c>
      <c r="AK95">
        <v>0.83</v>
      </c>
      <c r="AL95">
        <v>0.75</v>
      </c>
      <c r="AM95">
        <v>0.83</v>
      </c>
      <c r="AN95">
        <v>0.48</v>
      </c>
      <c r="AO95">
        <v>0.55000000000000004</v>
      </c>
      <c r="AP95">
        <v>0.52</v>
      </c>
      <c r="AQ95">
        <v>1.26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0.73</v>
      </c>
      <c r="AX95">
        <v>0.39</v>
      </c>
      <c r="AY95">
        <v>2.91</v>
      </c>
      <c r="AZ95">
        <v>0.68</v>
      </c>
      <c r="BA95">
        <v>0.44</v>
      </c>
      <c r="BB95">
        <v>0.57999999999999996</v>
      </c>
      <c r="BC95">
        <v>0.39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55</v>
      </c>
      <c r="BJ95">
        <v>0</v>
      </c>
      <c r="BK95">
        <v>0</v>
      </c>
    </row>
    <row r="96" spans="7:63">
      <c r="G96" t="s">
        <v>138</v>
      </c>
      <c r="H96" s="115">
        <v>258.59999999999997</v>
      </c>
      <c r="I96" s="88">
        <v>55.580000000000005</v>
      </c>
      <c r="J96" s="88">
        <v>11.8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2.91</v>
      </c>
      <c r="X96">
        <v>8.34</v>
      </c>
      <c r="Y96">
        <v>24.55</v>
      </c>
      <c r="Z96">
        <v>3.99</v>
      </c>
      <c r="AA96">
        <v>0.97</v>
      </c>
      <c r="AB96">
        <v>0.77</v>
      </c>
      <c r="AC96">
        <v>87.18</v>
      </c>
      <c r="AD96">
        <v>14.53</v>
      </c>
      <c r="AE96">
        <v>14.53</v>
      </c>
      <c r="AF96">
        <v>24.22</v>
      </c>
      <c r="AG96">
        <v>129.81</v>
      </c>
      <c r="AH96">
        <v>0.66</v>
      </c>
      <c r="AI96">
        <v>0.36</v>
      </c>
      <c r="AJ96">
        <v>0.46</v>
      </c>
      <c r="AK96">
        <v>0.83</v>
      </c>
      <c r="AL96">
        <v>0.75</v>
      </c>
      <c r="AM96">
        <v>0.83</v>
      </c>
      <c r="AN96">
        <v>0.48</v>
      </c>
      <c r="AO96">
        <v>0.55000000000000004</v>
      </c>
      <c r="AP96">
        <v>0.52</v>
      </c>
      <c r="AQ96">
        <v>1.26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0.73</v>
      </c>
      <c r="AX96">
        <v>0.39</v>
      </c>
      <c r="AY96">
        <v>2.91</v>
      </c>
      <c r="AZ96">
        <v>0.68</v>
      </c>
      <c r="BA96">
        <v>0.44</v>
      </c>
      <c r="BB96">
        <v>0.57999999999999996</v>
      </c>
      <c r="BC96">
        <v>0.39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55</v>
      </c>
      <c r="BJ96">
        <v>0</v>
      </c>
      <c r="BK96">
        <v>0</v>
      </c>
    </row>
    <row r="97" spans="1:133">
      <c r="G97" t="s">
        <v>139</v>
      </c>
      <c r="H97" s="115">
        <v>258.59999999999997</v>
      </c>
      <c r="I97" s="88">
        <v>55.580000000000005</v>
      </c>
      <c r="J97" s="88">
        <v>11.8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2.91</v>
      </c>
      <c r="X97">
        <v>8.34</v>
      </c>
      <c r="Y97">
        <v>24.55</v>
      </c>
      <c r="Z97">
        <v>3.99</v>
      </c>
      <c r="AA97">
        <v>0.97</v>
      </c>
      <c r="AB97">
        <v>0.77</v>
      </c>
      <c r="AC97">
        <v>87.18</v>
      </c>
      <c r="AD97">
        <v>14.53</v>
      </c>
      <c r="AE97">
        <v>14.53</v>
      </c>
      <c r="AF97">
        <v>24.22</v>
      </c>
      <c r="AG97">
        <v>129.81</v>
      </c>
      <c r="AH97">
        <v>0.66</v>
      </c>
      <c r="AI97">
        <v>0.36</v>
      </c>
      <c r="AJ97">
        <v>0.46</v>
      </c>
      <c r="AK97">
        <v>0.83</v>
      </c>
      <c r="AL97">
        <v>0.75</v>
      </c>
      <c r="AM97">
        <v>0.83</v>
      </c>
      <c r="AN97">
        <v>0.48</v>
      </c>
      <c r="AO97">
        <v>0.55000000000000004</v>
      </c>
      <c r="AP97">
        <v>0.52</v>
      </c>
      <c r="AQ97">
        <v>1.26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0.73</v>
      </c>
      <c r="AX97">
        <v>0.39</v>
      </c>
      <c r="AY97">
        <v>2.91</v>
      </c>
      <c r="AZ97">
        <v>0.68</v>
      </c>
      <c r="BA97">
        <v>0.44</v>
      </c>
      <c r="BB97">
        <v>0.57999999999999996</v>
      </c>
      <c r="BC97">
        <v>0.39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55</v>
      </c>
      <c r="BJ97">
        <v>0</v>
      </c>
      <c r="BK97">
        <v>0</v>
      </c>
    </row>
    <row r="98" spans="1:133">
      <c r="G98" t="s">
        <v>140</v>
      </c>
      <c r="H98" s="115">
        <v>258.59999999999997</v>
      </c>
      <c r="I98" s="88">
        <v>55.580000000000005</v>
      </c>
      <c r="J98" s="88">
        <v>11.8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2.91</v>
      </c>
      <c r="X98">
        <v>8.34</v>
      </c>
      <c r="Y98">
        <v>24.55</v>
      </c>
      <c r="Z98">
        <v>3.99</v>
      </c>
      <c r="AA98">
        <v>0.97</v>
      </c>
      <c r="AB98">
        <v>0.77</v>
      </c>
      <c r="AC98">
        <v>87.18</v>
      </c>
      <c r="AD98">
        <v>14.53</v>
      </c>
      <c r="AE98">
        <v>14.53</v>
      </c>
      <c r="AF98">
        <v>24.22</v>
      </c>
      <c r="AG98">
        <v>129.81</v>
      </c>
      <c r="AH98">
        <v>0.66</v>
      </c>
      <c r="AI98">
        <v>0.36</v>
      </c>
      <c r="AJ98">
        <v>0.46</v>
      </c>
      <c r="AK98">
        <v>0.83</v>
      </c>
      <c r="AL98">
        <v>0.75</v>
      </c>
      <c r="AM98">
        <v>0.83</v>
      </c>
      <c r="AN98">
        <v>0.48</v>
      </c>
      <c r="AO98">
        <v>0.55000000000000004</v>
      </c>
      <c r="AP98">
        <v>0.52</v>
      </c>
      <c r="AQ98">
        <v>1.26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0.73</v>
      </c>
      <c r="AX98">
        <v>0.39</v>
      </c>
      <c r="AY98">
        <v>2.91</v>
      </c>
      <c r="AZ98">
        <v>0.68</v>
      </c>
      <c r="BA98">
        <v>0.44</v>
      </c>
      <c r="BB98">
        <v>0.57999999999999996</v>
      </c>
      <c r="BC98">
        <v>0.39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55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7.415367499999995</v>
      </c>
      <c r="I99" s="111">
        <f t="shared" ref="I99:BU99" si="1">SUM(I3:I98)/4000</f>
        <v>1.7921599999999991</v>
      </c>
      <c r="J99" s="111">
        <f t="shared" si="1"/>
        <v>0.28678999999999999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2.2616800000000015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6.9839999999999985E-2</v>
      </c>
      <c r="X99">
        <f t="shared" si="1"/>
        <v>0.20375000000000026</v>
      </c>
      <c r="Y99">
        <f t="shared" si="1"/>
        <v>0.58919999999999995</v>
      </c>
      <c r="Z99">
        <f t="shared" si="1"/>
        <v>7.9280000000000073E-2</v>
      </c>
      <c r="AA99">
        <f t="shared" si="1"/>
        <v>2.3279999999999981E-2</v>
      </c>
      <c r="AB99">
        <f t="shared" si="1"/>
        <v>1.9609999999999975E-2</v>
      </c>
      <c r="AC99">
        <f t="shared" si="1"/>
        <v>2.0923200000000031</v>
      </c>
      <c r="AD99">
        <f t="shared" si="1"/>
        <v>0.13076999999999986</v>
      </c>
      <c r="AE99">
        <f t="shared" si="1"/>
        <v>0.34871999999999947</v>
      </c>
      <c r="AF99">
        <f t="shared" si="1"/>
        <v>0.79922999999999944</v>
      </c>
      <c r="AG99">
        <f t="shared" si="1"/>
        <v>3.1154399999999987</v>
      </c>
      <c r="AH99">
        <f t="shared" si="1"/>
        <v>1.6519999999999986E-2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1.7999999999999999E-2</v>
      </c>
      <c r="AM99">
        <f t="shared" si="1"/>
        <v>1.9919999999999969E-2</v>
      </c>
      <c r="AN99">
        <f t="shared" si="1"/>
        <v>1.5640000000000001E-2</v>
      </c>
      <c r="AO99">
        <f t="shared" si="1"/>
        <v>1.3199999999999979E-2</v>
      </c>
      <c r="AP99">
        <f t="shared" si="1"/>
        <v>1.1970000000000019E-2</v>
      </c>
      <c r="AQ99">
        <f t="shared" si="1"/>
        <v>3.0240000000000052E-2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1.7519999999999977E-2</v>
      </c>
      <c r="AX99">
        <f t="shared" si="1"/>
        <v>9.3600000000000107E-3</v>
      </c>
      <c r="AY99">
        <f t="shared" si="1"/>
        <v>6.9839999999999985E-2</v>
      </c>
      <c r="AZ99">
        <f t="shared" si="1"/>
        <v>1.6319999999999998E-2</v>
      </c>
      <c r="BA99">
        <f t="shared" si="1"/>
        <v>1.0559999999999996E-2</v>
      </c>
      <c r="BB99">
        <f t="shared" si="1"/>
        <v>1.3919999999999972E-2</v>
      </c>
      <c r="BC99">
        <f t="shared" si="1"/>
        <v>9.3600000000000107E-3</v>
      </c>
      <c r="BD99">
        <f t="shared" si="1"/>
        <v>0.4107325</v>
      </c>
      <c r="BE99">
        <f t="shared" si="1"/>
        <v>0.1114</v>
      </c>
      <c r="BF99">
        <f t="shared" si="1"/>
        <v>2.0626800000000012</v>
      </c>
      <c r="BG99">
        <f t="shared" si="1"/>
        <v>0.73668</v>
      </c>
      <c r="BH99">
        <f t="shared" si="1"/>
        <v>0.20499999999999999</v>
      </c>
      <c r="BI99">
        <f t="shared" si="1"/>
        <v>1.32</v>
      </c>
      <c r="BJ99">
        <f t="shared" si="1"/>
        <v>0.8092950000000001</v>
      </c>
      <c r="BK99">
        <f t="shared" si="1"/>
        <v>0.34684000000000004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2022-11-02T10:36:47Z</dcterms:modified>
</cp:coreProperties>
</file>